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rad\ns1\ODBORY\Odbor66\VZ\Probíhající\DNS na prostředky ICT v resortu MF\Výzva 4-2023 (X NTB Med)\13. Nabídka odběru\"/>
    </mc:Choice>
  </mc:AlternateContent>
  <bookViews>
    <workbookView xWindow="0" yWindow="0" windowWidth="28800" windowHeight="11700"/>
  </bookViews>
  <sheets>
    <sheet name="Přehled" sheetId="1" r:id="rId1"/>
    <sheet name="Technická specifikace notebooky" sheetId="3" r:id="rId2"/>
    <sheet name="Technická specifikace stolní PC" sheetId="4" r:id="rId3"/>
    <sheet name="List1" sheetId="2" state="hidden" r:id="rId4"/>
  </sheets>
  <definedNames>
    <definedName name="_xlnm._FilterDatabase" localSheetId="0" hidden="1">Přehled!$A$3:$K$10</definedName>
    <definedName name="Seznam1">List1!$C$2:$C$3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7" i="1"/>
  <c r="P6" i="1"/>
  <c r="P5" i="1"/>
  <c r="K8" i="1"/>
  <c r="K7" i="1"/>
  <c r="K6" i="1"/>
  <c r="K5" i="1"/>
  <c r="K4" i="1"/>
  <c r="P4" i="1"/>
  <c r="K10" i="1"/>
  <c r="P10" i="1" l="1"/>
  <c r="N9" i="1"/>
  <c r="M9" i="1"/>
  <c r="L9" i="1"/>
  <c r="F9" i="1" l="1"/>
  <c r="G9" i="1"/>
  <c r="H9" i="1"/>
  <c r="J9" i="1"/>
</calcChain>
</file>

<file path=xl/sharedStrings.xml><?xml version="1.0" encoding="utf-8"?>
<sst xmlns="http://schemas.openxmlformats.org/spreadsheetml/2006/main" count="467" uniqueCount="201">
  <si>
    <t>Pověřující zadavatel</t>
  </si>
  <si>
    <t>IČO</t>
  </si>
  <si>
    <t>Název</t>
  </si>
  <si>
    <t>Kontaktní osoba pověřujícího zadavatele</t>
  </si>
  <si>
    <t>Kontaktní údaje - email</t>
  </si>
  <si>
    <t>Kontaktní údaje - telefon</t>
  </si>
  <si>
    <t>Monitor I</t>
  </si>
  <si>
    <t>Příslušenství II</t>
  </si>
  <si>
    <t>00006947</t>
  </si>
  <si>
    <t>Mgr. Daniel Jirásko</t>
  </si>
  <si>
    <t>daniel.jirasko@mfcr.cz</t>
  </si>
  <si>
    <t>ANO</t>
  </si>
  <si>
    <t>Celkem kusů</t>
  </si>
  <si>
    <t>NE</t>
  </si>
  <si>
    <t>Hodnota odběru bez DPH</t>
  </si>
  <si>
    <t>Ministerstvo financí</t>
  </si>
  <si>
    <t>Vysoutěžená cena bez DPH</t>
  </si>
  <si>
    <t>Uzavřená smlouva o centralizovaném zadávání s MF</t>
  </si>
  <si>
    <t>Poznámka</t>
  </si>
  <si>
    <t>-</t>
  </si>
  <si>
    <t>Požadavky kupujícího</t>
  </si>
  <si>
    <t>Nabídka prodávajícího</t>
  </si>
  <si>
    <t>Parametr</t>
  </si>
  <si>
    <t>Požadavek zadavatele</t>
  </si>
  <si>
    <t>Splňuje ANO/NE</t>
  </si>
  <si>
    <t>Popis konkrétního splnění požadavku</t>
  </si>
  <si>
    <t>Konstrukční provedení:</t>
  </si>
  <si>
    <t>Procesor:</t>
  </si>
  <si>
    <t>Operační paměť:</t>
  </si>
  <si>
    <t>Pevný disk:</t>
  </si>
  <si>
    <t>Rychlost čtení / zápis min. 2000 MB/s</t>
  </si>
  <si>
    <t>Operační systém:</t>
  </si>
  <si>
    <t>BIOS:</t>
  </si>
  <si>
    <t>Zabezpečení heslem proti neoprávněnému přístupu na dvou úrovních administrátor/uživatel</t>
  </si>
  <si>
    <t>Možnost zabezpečení spuštění („bootování“) heslem na dvou úrovních administrátor/uživatel</t>
  </si>
  <si>
    <t>Podpora zavedení operačního systému ze zařízení připojeného k USB portu</t>
  </si>
  <si>
    <t>Zabezpečení:</t>
  </si>
  <si>
    <t>Ostatní:</t>
  </si>
  <si>
    <t>Napájecí kabel</t>
  </si>
  <si>
    <t>Záruční podmínky:</t>
  </si>
  <si>
    <t>Min. 60 měsíců</t>
  </si>
  <si>
    <t>Servis:</t>
  </si>
  <si>
    <t>V místě instalace zařízení u zákazníka s ukončením opravy následující pracovní den od jejího nahlášení. Servis prováděný výrobcem či jím garantovaný prostřednictvím autorizovaného subjektu</t>
  </si>
  <si>
    <t>Jediné kontaktní místo pro nahlášení poruch pro celou ČR</t>
  </si>
  <si>
    <t>Podpora poskytovaná prostřednictvím telefonní linky musí být dostupná v pracovní dny minimálně v době od 9:00 do 16:00 hod.</t>
  </si>
  <si>
    <t xml:space="preserve">Při výměně HDD či celého zařízení zůstává původní HDD majetkem kupujícího (neodváží se)                                                                                                                                                                                  </t>
  </si>
  <si>
    <t>Příslušenství:</t>
  </si>
  <si>
    <t xml:space="preserve">Klávesnice s 12 funkčními tlačítky, rozložení US/CZ, připojení USB </t>
  </si>
  <si>
    <t>Optická myš, minimálně 2 tlačítka s kolečkem, připojení USB</t>
  </si>
  <si>
    <t>Velikost:</t>
  </si>
  <si>
    <t>Přesná obchodní velikost 24"</t>
  </si>
  <si>
    <t>Minimální úhlopříčka zobrazovací plochy 23,7"</t>
  </si>
  <si>
    <t>Vlastnosti:</t>
  </si>
  <si>
    <t>Matný povrch zobrazovací plochy, výškově stavitelný, vertikální a horizontální polohovatelnost, funkce pivot</t>
  </si>
  <si>
    <t>Rozlišení:</t>
  </si>
  <si>
    <t>Přesně 1920 x 1080 bodů, nebo přesně 1920 x 1200 bodů</t>
  </si>
  <si>
    <t>Typ:</t>
  </si>
  <si>
    <t>LED posvícení, pozorovací úhel minimálně 178° vodorovně i svisle</t>
  </si>
  <si>
    <t>Jas:</t>
  </si>
  <si>
    <t>Doba odezvy:</t>
  </si>
  <si>
    <t>Kontrast:</t>
  </si>
  <si>
    <t>Statický kontrast (typický) minimálně 1000:1</t>
  </si>
  <si>
    <t>Vstupy:</t>
  </si>
  <si>
    <t>Společné požadavky</t>
  </si>
  <si>
    <t>Environmentální požadavky</t>
  </si>
  <si>
    <t>Veškeré výše uvedené výrobky splňují požadavky vyplývající z Nařízení Komise EU č. 617/2013 ze dne 26. června 2013, kterým se provádí směrnice Evropského parlamentu a Rady 2009/2009/125/ES a jsou v souladu s direktivou RoHS (Restriction of Use of Certain Hazardous Substances) a nařízení vlády č. 481/2012, je-li jejich aplikace relevantní</t>
  </si>
  <si>
    <t>Notebook M</t>
  </si>
  <si>
    <t>Dokovací stanice II</t>
  </si>
  <si>
    <t>Brašna II</t>
  </si>
  <si>
    <t xml:space="preserve">Technická specifikace poptávaného plnění - Výzva 4-2023 X Notebook M </t>
  </si>
  <si>
    <t>HP ProBook 445 G10 Notebook PC</t>
  </si>
  <si>
    <t>Šasi zpevněné konstrukce (kov, skelná vlákna,karbon, nikoliv plast) s odolnými panty - použití materiálu ABS je možné pouze v kombinaci s kovem, skelnými vlány či karbonem, nikoliv samostatně.</t>
  </si>
  <si>
    <t>Barva:</t>
  </si>
  <si>
    <t>Černá, šedá, stříbrná nebo podobné tmavé zabarvení</t>
  </si>
  <si>
    <t>stříbrná barva</t>
  </si>
  <si>
    <t>Váha s baterií:</t>
  </si>
  <si>
    <t>Max. 1,50 kg</t>
  </si>
  <si>
    <t>váha 1,41 kg</t>
  </si>
  <si>
    <t>1x, min. hodnota dle PassMark - 15500 bodů, skóre dle verze 10 PassMark CPU Mark (dle Přílohy č. 5 Výzvy)</t>
  </si>
  <si>
    <t>1x AMD Ryzen 5 7530U, 16 444 bodů dle PassMark CPU Mark(dle Přílohy č. 5 Výzvy)</t>
  </si>
  <si>
    <t xml:space="preserve">Min. 16 GB DDR4 2400 MHz </t>
  </si>
  <si>
    <t>16GB (1x16GB) DDR4 3200</t>
  </si>
  <si>
    <t>SSD, min. 500 GB NVME PCIe M.2</t>
  </si>
  <si>
    <t>512GB PCIe-4x4 NVMe TLC Solid State Drive</t>
  </si>
  <si>
    <t>Display:</t>
  </si>
  <si>
    <t>Úhlopříčka v rozmezí 14,0“ - 15,0“, nativní rozlišení min. 1920x1080</t>
  </si>
  <si>
    <t>uhlopříčka 14"</t>
  </si>
  <si>
    <t>LED podsvícení, antireflexní,  matný</t>
  </si>
  <si>
    <t>Grafická karta:</t>
  </si>
  <si>
    <t>Integrovaná, podporující vícemonitorové zobrazení, podpora min. 4K@60Hz</t>
  </si>
  <si>
    <t>Zvuková karta</t>
  </si>
  <si>
    <t>Integrovaná , integrovaný mikrofon a integrované reproduktory</t>
  </si>
  <si>
    <t>Typ a počet rozhraní</t>
  </si>
  <si>
    <r>
      <t xml:space="preserve">Min. 3x USB konektory (z toho min. 2x s přenosovou rychlostí min. </t>
    </r>
    <r>
      <rPr>
        <b/>
        <sz val="11"/>
        <rFont val="Calibri"/>
        <family val="2"/>
        <charset val="238"/>
      </rPr>
      <t>5 Gb/s</t>
    </r>
    <r>
      <rPr>
        <sz val="11"/>
        <rFont val="Calibri"/>
        <family val="2"/>
        <charset val="238"/>
      </rPr>
      <t xml:space="preserve"> a 1x s přenosovou rychlostí min. </t>
    </r>
    <r>
      <rPr>
        <b/>
        <sz val="11"/>
        <rFont val="Calibri"/>
        <family val="2"/>
        <charset val="238"/>
      </rPr>
      <t>10 Gb/s</t>
    </r>
    <r>
      <rPr>
        <sz val="11"/>
        <rFont val="Calibri"/>
        <family val="2"/>
        <charset val="238"/>
      </rPr>
      <t xml:space="preserve"> - jeden z nich USB-C) - napájecí konektor se do splnění požadavku nepočítá</t>
    </r>
  </si>
  <si>
    <t>1x SuperSpeed USB Type-C® 10Gbps signaling rate (USB Power Delivery, DisplayPort™ 1.4)
3x SuperSpeed USB Type-A 5Gbps signaling rate port (USB 3.2 Gen 1)</t>
  </si>
  <si>
    <t>Min. 1x digitální konektor HDMI, podpora min. 4K@60Hz</t>
  </si>
  <si>
    <t>1x HDMI 2.1</t>
  </si>
  <si>
    <t>Integrovaná síťová karta 10/100/1000 Mbps, podpora WOL + min. 1x RJ 45 - lze řešit jiným portem (nepočítá se do splnění minimálního počtu u jiných požadavků). V případě řešení jiným portem je požadována podpora PXE včetně předání MAC adresy notebooku (MAC Address Pass-Through / Host Based Mac Address) pro jednoznacnou identifikaci notebooku v prostředí hromadné správy.Totéž je požadováno v případě připojení prostřednictvím dokovací stanice</t>
  </si>
  <si>
    <t>Integrovaná síťová karta 10/100/1000 Mbps, podpora WOL , 1x RJ 45</t>
  </si>
  <si>
    <t>1x Bluetooth min. 5.0 LE, interní</t>
  </si>
  <si>
    <t>1x Wi-Fi 802.11 a/b/g/n/ac/ax (WiFi 6), interní</t>
  </si>
  <si>
    <t>1x kombinovaný konektor audio (mikrofon/sluchátka), nebo 1x vstup pro mikrofon + 1x stereo výstup pro sluchátka</t>
  </si>
  <si>
    <t>1x kombinovaný konektor audio (mikrofon/sluchátka)</t>
  </si>
  <si>
    <t>1x dokovací konektor (kompatibilní s dodanou dokovací stanicí) - počítá se do splnění minimálního počtu u jiných portů notebooku</t>
  </si>
  <si>
    <t>Vstupní zařízení:</t>
  </si>
  <si>
    <t>Integrovaná klávesnice - znaková sada CZ/US, podsvícená nebo osvětlená, voděodolná</t>
  </si>
  <si>
    <t>Integrované (TouchPad)</t>
  </si>
  <si>
    <t>Integrovaná webkamera s min. rozlišením FHD</t>
  </si>
  <si>
    <t>Baterie:</t>
  </si>
  <si>
    <t>Doba provozu notebooku min. 8 hodin při běžné práci</t>
  </si>
  <si>
    <t>až 17hodin 45minut</t>
  </si>
  <si>
    <t>Licence Windows 11 Professional CZ OEM (64-bit)</t>
  </si>
  <si>
    <t>Hardwarová podpora pro Windows 11 (64-bit), OS předinstalovaný na dodávaném zařízení</t>
  </si>
  <si>
    <t>Možnost zablokování vybraných zařízení a sběrnic tak, aby s nimi nemohl pracovat operační systém (USB porty…)</t>
  </si>
  <si>
    <t>Zabezpečení Technologie TPM 2.0 chip s certifikací TCG, příprava pro mechanické zabezpečení lankem se zámkem či případné jiné obdobné řešení, detekce otevření šasí</t>
  </si>
  <si>
    <t>Certifikát EPEAT min. Silver, EnergyStar min. 6.0</t>
  </si>
  <si>
    <t>Síťový adaptér odpovídající příkonu notebooku, napájecí kabel</t>
  </si>
  <si>
    <t>Min. 60 měsíců u notebooku a příslušenství (vyjma baterie)</t>
  </si>
  <si>
    <t>záruka 60 měsíců</t>
  </si>
  <si>
    <t>Min. 36 měsíců na baterii notebooku</t>
  </si>
  <si>
    <t>záruka 36 měsíců</t>
  </si>
  <si>
    <t>Podpora poskytovaná prostřednictvím telefonní linky musí být dostupná v pracovní dny min. v době od 9:00 do 16:00 hod.</t>
  </si>
  <si>
    <t>Podpora prostřednictvím internetu musí umožňovat stahování ovladačů a manuálů z internetu</t>
  </si>
  <si>
    <t>HP USB-C Dock G5 Essential Dock</t>
  </si>
  <si>
    <t>Rozhraní:</t>
  </si>
  <si>
    <t>Min. 2x digitální port (DisplayPort nebo HDMI), z toho alespoň 1 s podporou min. 4K@60Hz</t>
  </si>
  <si>
    <t>2 x DisplayPort 1.4
1 x HDMI 2.0</t>
  </si>
  <si>
    <t>Možnost souběžného připojení dvou Monitorů I</t>
  </si>
  <si>
    <r>
      <t xml:space="preserve">Min. 4x USB port (z toho min. 1x USB-C a min. 2x USB s přenosovou rychlostí min. </t>
    </r>
    <r>
      <rPr>
        <b/>
        <sz val="11"/>
        <rFont val="Calibri"/>
        <family val="2"/>
        <charset val="238"/>
      </rPr>
      <t>5 Gb/s</t>
    </r>
    <r>
      <rPr>
        <sz val="11"/>
        <rFont val="Calibri"/>
        <family val="2"/>
        <charset val="238"/>
      </rPr>
      <t>). Napájecí konektor a dokovací konektor se do splnění požadavku nepočítají.</t>
    </r>
  </si>
  <si>
    <t>4x 2 x USB-A 3.2 Gen 1
1 x USB-C 3.2 Gen 1</t>
  </si>
  <si>
    <t>1x RJ-45, 10/100/1000 Mbps
Dokovací stanice musí podporovat WoL, PXE a možnost převzetí MAC adresy notebooku pro jeho jednoznačnou identifikaci v rámci systému hromadné správy (MAC Address Pass-Through / Host Based MAC Address)</t>
  </si>
  <si>
    <t>1x dokovací konektor (kompatibilní s dodaným notebookem) - nepočítá se do splnění minimálního počtu jiných portů dokovací stanice</t>
  </si>
  <si>
    <t>1x napájecí konektor, nepočítá se do splnění minimálního počtu jiných portů dokovací stanice</t>
  </si>
  <si>
    <t>Funkce napájení a nabíjení notebooku</t>
  </si>
  <si>
    <t>Síťový adaptér odpovídající maximálnímu možnému příkonu notebooku a dokovací stanice</t>
  </si>
  <si>
    <t>Dokovací stanice včetně síťového adaptéru musí být od stejného výrobce jako nabízený notebook</t>
  </si>
  <si>
    <t>Jediné kontaktní místo pro nahlášení poruch pro celou ČR, servisní střediska pokrývající celé území ČR</t>
  </si>
  <si>
    <t>HP E24 G5 FHD Monitor</t>
  </si>
  <si>
    <t>uhlopříčka 23,8"</t>
  </si>
  <si>
    <t>rozlišení 1920×1080</t>
  </si>
  <si>
    <r>
      <t>Minimálně 250 cd/m</t>
    </r>
    <r>
      <rPr>
        <vertAlign val="superscript"/>
        <sz val="11"/>
        <rFont val="Calibri"/>
        <family val="2"/>
        <charset val="238"/>
      </rPr>
      <t>2</t>
    </r>
  </si>
  <si>
    <t>Max. 6 ms</t>
  </si>
  <si>
    <t>Minimálně 1x digitální vstup HDMI a minimálně 1x digitální vstup DP</t>
  </si>
  <si>
    <t>Přenos digitálního video a audio signálu:</t>
  </si>
  <si>
    <t xml:space="preserve">Součástí dodávky je propojovací kabel pro přenos signálu mezi nabízenou sestavou (základní jednotka a monitor). Je-li předmětem dodávky notebook i dokovací stanice, pak je součástí dodávky i kabel umožňující propojení dokovací stanice s monitorem. Požadavky lze splnit jedním kabelem (bez redukce). Je-li předmětem dodávky dokovací stanice a dvojnásobné či větší množství monitorů - pak musí být možné souběžné připojení dvou monitorů do dokovací stanice a nezbytné propojovací kabely jsou součástí dodávky. </t>
  </si>
  <si>
    <t xml:space="preserve">Monitor a další nabízené výrobky se nesmí od sebe navzájem výrazně odlišovat barevným provedením </t>
  </si>
  <si>
    <t>Taška NATEC 14.1" BLACK</t>
  </si>
  <si>
    <t>Brašna:</t>
  </si>
  <si>
    <t>Brašna s uchem a s popruhem napevno přišitým nebo opatřeným kovovými sponami, velikost primárně uváděná výrobcem (tolerance max. 0,5 palce) odpovídající velikosti nabízeného Notebooku II</t>
  </si>
  <si>
    <t>Min. 24 měsíců</t>
  </si>
  <si>
    <t>záruka 24 měsíců</t>
  </si>
  <si>
    <t>Stolní PC</t>
  </si>
  <si>
    <t>Příslušenství I</t>
  </si>
  <si>
    <t>Společný nákup - notebooky a stolní PC</t>
  </si>
  <si>
    <t>Technická specifikace poptávaného plnění - Výzva 11-2023</t>
  </si>
  <si>
    <t>Počítač I</t>
  </si>
  <si>
    <t>Dell OptiPlex 5000</t>
  </si>
  <si>
    <t>Small Form Factor (SFF)</t>
  </si>
  <si>
    <t>Skříň musí umožnit bezpečný provoz počítače v horizontální i vertikální poloze</t>
  </si>
  <si>
    <t>Jednoduchá modulární konstrukce s možností rychlého otevření skříně a rychlé výměny základních komponent bez použití nástrojů</t>
  </si>
  <si>
    <t>Minimální hodnota dle PassMark - 11000 bodů, skóre dle verze 10 PassMark CPU Mark (dle Přílohy č. 5 Výzvy)</t>
  </si>
  <si>
    <t>Intel Core i3-12100, 13858 bodů</t>
  </si>
  <si>
    <t>Minimálně 16 GB DDR4 2400 MHz (osazená jedním modulem)</t>
  </si>
  <si>
    <t>16 GB DDR4 2400 MHz (osazená jedním modulem)</t>
  </si>
  <si>
    <t>Možnost rozšířit alespoň na 32 GB RAM</t>
  </si>
  <si>
    <t>Minimálně 1x s kapacitou minimálně 500 GB NVME PCIe M.2</t>
  </si>
  <si>
    <t>512 GB</t>
  </si>
  <si>
    <t>Grafický adaptér:</t>
  </si>
  <si>
    <t>Integrovaná grafická karta podporující vícemonitorové zobrazení s podporou min. 4K@60Hz</t>
  </si>
  <si>
    <t>Audio:</t>
  </si>
  <si>
    <t>Integrovaná zvuková karta, systémový reproduktor</t>
  </si>
  <si>
    <t>Typ a počet rozhraní:</t>
  </si>
  <si>
    <t xml:space="preserve">min. 6x USB portů (z toho na přední straně skříně min. 1x USB min. 3.0 + kdekoliv min. 1x další USB min 3.0 a min. 1xUSB-C) </t>
  </si>
  <si>
    <t>Vpředu: 1x USB-C, 1x USB 3.2, 2x USB 2.0
Vzadu: 4x USB 3.2, 2x USB 2.0</t>
  </si>
  <si>
    <t>min. 2x digitální konektor (DisplayPort, nebo HDMI) s podporou min. 4K@60Hz</t>
  </si>
  <si>
    <t>2x DisplayPort, 1x HDMI</t>
  </si>
  <si>
    <t>1x RJ-45, 10/100/1000 Mbps, podpora WOL</t>
  </si>
  <si>
    <t>Na přední straně skříně: 1x kombinovaný konektor audio (mikrofon a sluchátka), nebo 1x vstup pro mikrofon a zároveň 1x stereo výstup pro sluchátka</t>
  </si>
  <si>
    <r>
      <t xml:space="preserve">Licence Windows 11 Professional CZ </t>
    </r>
    <r>
      <rPr>
        <b/>
        <sz val="11"/>
        <rFont val="Calibri"/>
        <family val="2"/>
        <charset val="238"/>
      </rPr>
      <t>OEM</t>
    </r>
    <r>
      <rPr>
        <sz val="11"/>
        <rFont val="Calibri"/>
        <family val="2"/>
        <charset val="238"/>
      </rPr>
      <t xml:space="preserve"> (64-bit) s možností downgrade na Windows 10</t>
    </r>
  </si>
  <si>
    <t>Hardwarová podpora pro Windows 11 (64-bit), OS předinstalován na dodávaném zařízení</t>
  </si>
  <si>
    <t>Možnost zablokování vybraných zařízení a sběrnic tak, aby s nimi nemohl pracovat operační systém (alespoň USB porty)</t>
  </si>
  <si>
    <t>Technologie TPM 2.0</t>
  </si>
  <si>
    <t>Detekce vniknutí do skříně</t>
  </si>
  <si>
    <t>Soulad s direktivou RoHS, certifikát min. EPEAT Bronze, EnergyStar min. 6.0</t>
  </si>
  <si>
    <t>60 měsíců</t>
  </si>
  <si>
    <t>Podpora prostřednictvím Internetu musí umožňovat stahování ovladačů a manuálů z internetu</t>
  </si>
  <si>
    <t>Čtečka čipových karet zabudovaná v klávesnici kompatibilní s ISO IEC 7810 ID-1 a ISO IEC 7816 (standardy pro čipové karty)</t>
  </si>
  <si>
    <t>V místě instalace zařízení u zákazníka s ukončením opravy následující pracovní den od jejího nahlášení. Servis prováděný výrobcem či jím autorizovaným subjektem</t>
  </si>
  <si>
    <t>Příslušenství</t>
  </si>
  <si>
    <t>Dell S2421HS</t>
  </si>
  <si>
    <t>23,8"</t>
  </si>
  <si>
    <t>1920x1080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</si>
  <si>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</si>
  <si>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>max. 10 ms</t>
  </si>
  <si>
    <t>minimálně 1x digitální vstup HDMI</t>
  </si>
  <si>
    <t>minimálně 1x digitální vstup DisplayPort</t>
  </si>
  <si>
    <t>Součástí dodávky je propojovací kabel pro přenos digitálního signálu mezi nabízenou sestavou (základní jednotka a monitor); případně včetně potřebných redukcí</t>
  </si>
  <si>
    <t>Barevné provedení:</t>
  </si>
  <si>
    <t>Stolní počítač, klávesnice, myš a monitor mají obdobné barevné provedení v kancelářském stylu a žádný z těchto prvků se barevně výrazně neodlišuje</t>
  </si>
  <si>
    <t>Výzva 4-2023 - notebooky Hewlett Packard</t>
  </si>
  <si>
    <t>Výzva 11-2023 - stolní PC 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</si>
</sst>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\ [$Kč-405]_-;\-* #,##0\ [$Kč-405]_-;_-* &quot;-&quot;??\ [$Kč-405]_-;_-@_-"/>
    <numFmt numFmtId="166" formatCode="[$-405]General"/>
    <numFmt numFmtId="167" formatCode="&quot; &quot;#,##0.00&quot; Kč &quot;;&quot;-&quot;#,##0.00&quot; Kč &quot;;&quot; -&quot;#&quot; Kč &quot;;@&quot; &quot;"/>
    <numFmt numFmtId="168" formatCode="#,##0.00&quot; &quot;[$Kč-405];[Red]&quot;-&quot;#,##0.00&quot; &quot;[$Kč-405]"/>
    <numFmt numFmtId="169" formatCode="_-* #,##0.00&quot; Kč&quot;_-;\-* #,##0.00&quot; Kč&quot;_-;_-* \-??&quot; Kč&quot;_-;_-@_-"/>
    <numFmt numFmtId="170" formatCode="\ #,##0.00&quot; Kč &quot;;\-#,##0.00&quot; Kč &quot;;&quot; -&quot;#&quot; Kč &quot;;@\ "/>
    <numFmt numFmtId="171" formatCode="#,##0.00\ [$Kč-405];[Red]\-#,##0.00\ [$Kč-405]"/>
    <numFmt numFmtId="172" formatCode="#,##0\ &quot;Kč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color rgb="FF000000"/>
      <name val="Tahoma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  <bgColor rgb="FFC0C0C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7CE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>
      <alignment horizontal="center" textRotation="90"/>
    </xf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>
      <alignment horizontal="center"/>
    </xf>
    <xf numFmtId="44" fontId="6" fillId="0" borderId="0" applyFont="0" applyFill="0" applyBorder="0" applyAlignment="0" applyProtection="0"/>
    <xf numFmtId="166" fontId="10" fillId="0" borderId="0"/>
    <xf numFmtId="44" fontId="1" fillId="0" borderId="0" applyFont="0" applyFill="0" applyBorder="0" applyAlignment="0" applyProtection="0"/>
    <xf numFmtId="167" fontId="10" fillId="0" borderId="0"/>
    <xf numFmtId="166" fontId="11" fillId="5" borderId="0"/>
    <xf numFmtId="166" fontId="12" fillId="0" borderId="0"/>
    <xf numFmtId="166" fontId="14" fillId="0" borderId="0"/>
    <xf numFmtId="167" fontId="10" fillId="0" borderId="0"/>
    <xf numFmtId="0" fontId="9" fillId="0" borderId="0"/>
    <xf numFmtId="166" fontId="15" fillId="0" borderId="0"/>
    <xf numFmtId="166" fontId="10" fillId="0" borderId="0"/>
    <xf numFmtId="166" fontId="10" fillId="0" borderId="0"/>
    <xf numFmtId="0" fontId="16" fillId="0" borderId="0"/>
    <xf numFmtId="168" fontId="16" fillId="0" borderId="0"/>
    <xf numFmtId="0" fontId="9" fillId="0" borderId="0"/>
    <xf numFmtId="0" fontId="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169" fontId="10" fillId="0" borderId="0" applyBorder="0" applyProtection="0"/>
    <xf numFmtId="0" fontId="12" fillId="0" borderId="0" applyBorder="0" applyProtection="0"/>
    <xf numFmtId="0" fontId="18" fillId="0" borderId="0">
      <alignment horizontal="center" textRotation="90"/>
    </xf>
    <xf numFmtId="0" fontId="14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70" fontId="10" fillId="0" borderId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0" fontId="15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171" fontId="20" fillId="0" borderId="0"/>
    <xf numFmtId="0" fontId="11" fillId="11" borderId="0" applyBorder="0" applyProtection="0"/>
    <xf numFmtId="0" fontId="23" fillId="13" borderId="0" applyNumberFormat="0" applyBorder="0" applyAlignment="0" applyProtection="0"/>
  </cellStyleXfs>
  <cellXfs count="158">
    <xf numFmtId="0" fontId="0" fillId="0" borderId="0" xfId="0"/>
    <xf numFmtId="0" fontId="1" fillId="10" borderId="1" xfId="2" applyFont="1" applyFill="1" applyBorder="1" applyAlignment="1">
      <alignment vertical="center" wrapText="1"/>
    </xf>
    <xf numFmtId="49" fontId="0" fillId="10" borderId="1" xfId="0" quotePrefix="1" applyNumberFormat="1" applyFill="1" applyBorder="1" applyAlignment="1">
      <alignment vertical="center"/>
    </xf>
    <xf numFmtId="0" fontId="0" fillId="10" borderId="1" xfId="0" applyFill="1" applyBorder="1"/>
    <xf numFmtId="0" fontId="3" fillId="10" borderId="1" xfId="2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1" fontId="4" fillId="4" borderId="1" xfId="0" quotePrefix="1" applyNumberFormat="1" applyFont="1" applyFill="1" applyBorder="1" applyAlignment="1">
      <alignment horizontal="right" vertical="center"/>
    </xf>
    <xf numFmtId="0" fontId="2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/>
    </xf>
    <xf numFmtId="1" fontId="0" fillId="10" borderId="1" xfId="0" applyNumberFormat="1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172" fontId="0" fillId="10" borderId="1" xfId="0" applyNumberFormat="1" applyFont="1" applyFill="1" applyBorder="1" applyAlignment="1">
      <alignment horizontal="right" vertical="center" wrapText="1"/>
    </xf>
    <xf numFmtId="165" fontId="2" fillId="10" borderId="1" xfId="1" applyNumberFormat="1" applyFont="1" applyFill="1" applyBorder="1" applyAlignment="1">
      <alignment vertical="center"/>
    </xf>
    <xf numFmtId="49" fontId="4" fillId="4" borderId="1" xfId="0" quotePrefix="1" applyNumberFormat="1" applyFont="1" applyFill="1" applyBorder="1" applyAlignment="1">
      <alignment horizontal="center" vertical="center"/>
    </xf>
    <xf numFmtId="0" fontId="0" fillId="10" borderId="1" xfId="1" applyNumberFormat="1" applyFont="1" applyFill="1" applyBorder="1" applyAlignment="1">
      <alignment vertical="center"/>
    </xf>
    <xf numFmtId="164" fontId="0" fillId="10" borderId="1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4" fillId="4" borderId="1" xfId="0" quotePrefix="1" applyNumberFormat="1" applyFont="1" applyFill="1" applyBorder="1" applyAlignment="1">
      <alignment vertical="center"/>
    </xf>
    <xf numFmtId="49" fontId="4" fillId="10" borderId="1" xfId="0" quotePrefix="1" applyNumberFormat="1" applyFont="1" applyFill="1" applyBorder="1" applyAlignment="1">
      <alignment vertical="center" wrapText="1"/>
    </xf>
    <xf numFmtId="49" fontId="4" fillId="4" borderId="1" xfId="0" quotePrefix="1" applyNumberFormat="1" applyFont="1" applyFill="1" applyBorder="1" applyAlignment="1">
      <alignment vertical="center" wrapText="1"/>
    </xf>
    <xf numFmtId="0" fontId="0" fillId="0" borderId="0" xfId="0"/>
    <xf numFmtId="0" fontId="17" fillId="0" borderId="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top" wrapText="1"/>
    </xf>
    <xf numFmtId="0" fontId="4" fillId="0" borderId="8" xfId="662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0" fontId="17" fillId="7" borderId="6" xfId="0" applyFont="1" applyFill="1" applyBorder="1" applyAlignment="1">
      <alignment horizontal="left" vertical="center" wrapText="1"/>
    </xf>
    <xf numFmtId="0" fontId="17" fillId="8" borderId="7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2" fillId="8" borderId="5" xfId="0" applyFont="1" applyFill="1" applyBorder="1" applyAlignment="1">
      <alignment horizontal="left" vertical="center" wrapText="1"/>
    </xf>
    <xf numFmtId="0" fontId="17" fillId="0" borderId="21" xfId="0" applyFont="1" applyBorder="1"/>
    <xf numFmtId="0" fontId="17" fillId="0" borderId="0" xfId="0" applyFont="1"/>
    <xf numFmtId="0" fontId="17" fillId="3" borderId="2" xfId="0" applyFont="1" applyFill="1" applyBorder="1" applyAlignment="1">
      <alignment horizontal="left" vertical="center" wrapText="1"/>
    </xf>
    <xf numFmtId="0" fontId="17" fillId="7" borderId="7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25" fillId="0" borderId="0" xfId="0" applyFont="1" applyAlignment="1">
      <alignment vertical="top"/>
    </xf>
    <xf numFmtId="0" fontId="22" fillId="6" borderId="2" xfId="0" applyFont="1" applyFill="1" applyBorder="1" applyAlignment="1">
      <alignment vertical="center" wrapText="1"/>
    </xf>
    <xf numFmtId="0" fontId="22" fillId="6" borderId="8" xfId="0" applyFont="1" applyFill="1" applyBorder="1" applyAlignment="1">
      <alignment vertical="center" wrapText="1"/>
    </xf>
    <xf numFmtId="0" fontId="22" fillId="6" borderId="5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22" fillId="6" borderId="2" xfId="0" applyFont="1" applyFill="1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7" borderId="2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22" fillId="6" borderId="8" xfId="0" applyFont="1" applyFill="1" applyBorder="1" applyAlignment="1">
      <alignment vertical="center"/>
    </xf>
    <xf numFmtId="0" fontId="4" fillId="0" borderId="14" xfId="0" applyFont="1" applyBorder="1" applyAlignment="1">
      <alignment vertical="top"/>
    </xf>
    <xf numFmtId="0" fontId="4" fillId="0" borderId="22" xfId="0" applyFont="1" applyBorder="1" applyAlignment="1">
      <alignment vertical="center" wrapText="1"/>
    </xf>
    <xf numFmtId="0" fontId="22" fillId="6" borderId="11" xfId="0" applyFont="1" applyFill="1" applyBorder="1" applyAlignment="1">
      <alignment vertical="center"/>
    </xf>
    <xf numFmtId="0" fontId="22" fillId="6" borderId="12" xfId="0" applyFont="1" applyFill="1" applyBorder="1" applyAlignment="1">
      <alignment vertical="center" wrapText="1"/>
    </xf>
    <xf numFmtId="0" fontId="22" fillId="6" borderId="13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4" fillId="0" borderId="15" xfId="0" applyFont="1" applyBorder="1" applyAlignment="1">
      <alignment vertical="top" wrapText="1"/>
    </xf>
    <xf numFmtId="0" fontId="22" fillId="6" borderId="10" xfId="0" applyFont="1" applyFill="1" applyBorder="1" applyAlignment="1">
      <alignment vertical="center"/>
    </xf>
    <xf numFmtId="0" fontId="22" fillId="6" borderId="9" xfId="0" applyFont="1" applyFill="1" applyBorder="1" applyAlignment="1">
      <alignment vertical="center"/>
    </xf>
    <xf numFmtId="0" fontId="22" fillId="6" borderId="5" xfId="0" applyFont="1" applyFill="1" applyBorder="1" applyAlignment="1">
      <alignment vertical="center"/>
    </xf>
    <xf numFmtId="0" fontId="29" fillId="6" borderId="11" xfId="0" applyFont="1" applyFill="1" applyBorder="1" applyAlignment="1">
      <alignment vertical="center"/>
    </xf>
    <xf numFmtId="0" fontId="29" fillId="6" borderId="12" xfId="0" applyFont="1" applyFill="1" applyBorder="1" applyAlignment="1">
      <alignment vertical="center" wrapText="1"/>
    </xf>
    <xf numFmtId="0" fontId="29" fillId="6" borderId="13" xfId="0" applyFont="1" applyFill="1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7" borderId="2" xfId="0" applyFont="1" applyFill="1" applyBorder="1" applyAlignment="1">
      <alignment vertical="center" wrapText="1"/>
    </xf>
    <xf numFmtId="0" fontId="0" fillId="8" borderId="5" xfId="0" applyFill="1" applyBorder="1" applyAlignment="1">
      <alignment vertical="center" wrapText="1"/>
    </xf>
    <xf numFmtId="0" fontId="4" fillId="0" borderId="8" xfId="0" applyFont="1" applyFill="1" applyBorder="1" applyAlignment="1">
      <alignment vertical="top" wrapText="1"/>
    </xf>
    <xf numFmtId="0" fontId="17" fillId="7" borderId="5" xfId="0" applyFont="1" applyFill="1" applyBorder="1" applyAlignment="1">
      <alignment vertical="center" wrapText="1"/>
    </xf>
    <xf numFmtId="0" fontId="0" fillId="0" borderId="2" xfId="0" applyFill="1" applyBorder="1" applyAlignment="1">
      <alignment vertical="top"/>
    </xf>
    <xf numFmtId="0" fontId="17" fillId="0" borderId="8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top"/>
    </xf>
    <xf numFmtId="0" fontId="0" fillId="0" borderId="14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2" fillId="6" borderId="1" xfId="0" applyFont="1" applyFill="1" applyBorder="1" applyAlignment="1">
      <alignment vertical="center"/>
    </xf>
    <xf numFmtId="0" fontId="4" fillId="0" borderId="5" xfId="0" applyFont="1" applyBorder="1" applyAlignment="1">
      <alignment vertical="top" wrapText="1"/>
    </xf>
    <xf numFmtId="0" fontId="17" fillId="0" borderId="1" xfId="0" applyFont="1" applyBorder="1" applyAlignment="1">
      <alignment horizontal="left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7" borderId="28" xfId="0" applyFont="1" applyFill="1" applyBorder="1" applyAlignment="1">
      <alignment horizontal="left" vertical="center" wrapText="1"/>
    </xf>
    <xf numFmtId="0" fontId="29" fillId="6" borderId="2" xfId="0" applyFont="1" applyFill="1" applyBorder="1" applyAlignment="1">
      <alignment vertical="center"/>
    </xf>
    <xf numFmtId="0" fontId="29" fillId="6" borderId="8" xfId="0" applyFont="1" applyFill="1" applyBorder="1" applyAlignment="1">
      <alignment vertical="center"/>
    </xf>
    <xf numFmtId="0" fontId="29" fillId="6" borderId="5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0" fillId="0" borderId="6" xfId="0" applyBorder="1" applyAlignment="1">
      <alignment vertical="top"/>
    </xf>
    <xf numFmtId="0" fontId="0" fillId="0" borderId="15" xfId="0" applyBorder="1" applyAlignment="1">
      <alignment vertical="top" wrapText="1"/>
    </xf>
    <xf numFmtId="0" fontId="0" fillId="7" borderId="6" xfId="0" applyFont="1" applyFill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29" fillId="6" borderId="5" xfId="0" applyFont="1" applyFill="1" applyBorder="1" applyAlignment="1">
      <alignment vertical="center"/>
    </xf>
    <xf numFmtId="0" fontId="29" fillId="6" borderId="30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left" vertical="center" wrapText="1"/>
    </xf>
    <xf numFmtId="0" fontId="17" fillId="7" borderId="31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top" wrapText="1"/>
    </xf>
    <xf numFmtId="0" fontId="0" fillId="7" borderId="32" xfId="0" applyFont="1" applyFill="1" applyBorder="1" applyAlignment="1">
      <alignment vertical="center" wrapText="1"/>
    </xf>
    <xf numFmtId="0" fontId="21" fillId="12" borderId="1" xfId="0" applyFont="1" applyFill="1" applyBorder="1" applyAlignment="1"/>
    <xf numFmtId="0" fontId="21" fillId="12" borderId="31" xfId="0" applyFont="1" applyFill="1" applyBorder="1" applyAlignment="1">
      <alignment horizontal="center"/>
    </xf>
    <xf numFmtId="0" fontId="21" fillId="12" borderId="8" xfId="0" applyFont="1" applyFill="1" applyBorder="1" applyAlignment="1">
      <alignment horizontal="center"/>
    </xf>
    <xf numFmtId="0" fontId="21" fillId="12" borderId="30" xfId="0" applyFont="1" applyFill="1" applyBorder="1" applyAlignment="1">
      <alignment horizontal="center"/>
    </xf>
    <xf numFmtId="0" fontId="21" fillId="12" borderId="31" xfId="0" applyFont="1" applyFill="1" applyBorder="1" applyAlignment="1">
      <alignment horizontal="center"/>
    </xf>
    <xf numFmtId="0" fontId="21" fillId="12" borderId="1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top" wrapText="1"/>
    </xf>
    <xf numFmtId="0" fontId="4" fillId="6" borderId="18" xfId="0" applyFont="1" applyFill="1" applyBorder="1" applyAlignment="1">
      <alignment horizontal="center" vertical="top"/>
    </xf>
    <xf numFmtId="0" fontId="22" fillId="7" borderId="17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6" fillId="0" borderId="16" xfId="0" applyFont="1" applyBorder="1" applyAlignment="1">
      <alignment horizontal="center" vertical="top"/>
    </xf>
    <xf numFmtId="0" fontId="26" fillId="0" borderId="17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2" fillId="6" borderId="2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8" fillId="0" borderId="24" xfId="0" applyFont="1" applyFill="1" applyBorder="1" applyAlignment="1">
      <alignment horizontal="center" vertical="top"/>
    </xf>
    <xf numFmtId="0" fontId="28" fillId="0" borderId="25" xfId="0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center"/>
    </xf>
    <xf numFmtId="0" fontId="28" fillId="0" borderId="26" xfId="0" applyFont="1" applyFill="1" applyBorder="1" applyAlignment="1">
      <alignment horizontal="center"/>
    </xf>
    <xf numFmtId="0" fontId="29" fillId="6" borderId="2" xfId="0" applyFont="1" applyFill="1" applyBorder="1" applyAlignment="1">
      <alignment horizontal="center" vertical="top" wrapText="1"/>
    </xf>
    <xf numFmtId="0" fontId="0" fillId="6" borderId="8" xfId="0" applyFill="1" applyBorder="1" applyAlignment="1">
      <alignment horizontal="center" vertical="top"/>
    </xf>
    <xf numFmtId="0" fontId="29" fillId="7" borderId="9" xfId="0" applyFont="1" applyFill="1" applyBorder="1" applyAlignment="1">
      <alignment horizontal="center" vertical="center" wrapText="1"/>
    </xf>
    <xf numFmtId="0" fontId="29" fillId="7" borderId="10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horizontal="center" vertical="center" wrapText="1"/>
    </xf>
    <xf numFmtId="0" fontId="29" fillId="10" borderId="3" xfId="0" applyFont="1" applyFill="1" applyBorder="1" applyAlignment="1">
      <alignment horizontal="center" vertical="center" wrapText="1"/>
    </xf>
    <xf numFmtId="0" fontId="29" fillId="10" borderId="4" xfId="0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top" wrapText="1"/>
    </xf>
    <xf numFmtId="0" fontId="0" fillId="6" borderId="18" xfId="0" applyFill="1" applyBorder="1" applyAlignment="1">
      <alignment horizontal="center" vertical="top"/>
    </xf>
    <xf numFmtId="0" fontId="29" fillId="7" borderId="17" xfId="0" applyFont="1" applyFill="1" applyBorder="1" applyAlignment="1">
      <alignment horizontal="center" vertical="center" wrapText="1"/>
    </xf>
    <xf numFmtId="0" fontId="29" fillId="7" borderId="19" xfId="0" applyFont="1" applyFill="1" applyBorder="1" applyAlignment="1">
      <alignment horizontal="center" vertical="center" wrapText="1"/>
    </xf>
  </cellXfs>
  <cellStyles count="663">
    <cellStyle name="Excel Built-in Bad" xfId="51"/>
    <cellStyle name="Excel Built-in Bad 2" xfId="661"/>
    <cellStyle name="Excel Built-in Currency" xfId="50"/>
    <cellStyle name="Excel Built-in Hyperlink" xfId="52"/>
    <cellStyle name="Excel Built-in Normal" xfId="48"/>
    <cellStyle name="Heading" xfId="46"/>
    <cellStyle name="Heading1" xfId="43"/>
    <cellStyle name="Heading1 2" xfId="548"/>
    <cellStyle name="Hypertextový odkaz" xfId="2" builtinId="8"/>
    <cellStyle name="Hypertextový odkaz 2" xfId="4"/>
    <cellStyle name="Hypertextový odkaz 2 2" xfId="53"/>
    <cellStyle name="Hypertextový odkaz 2 3" xfId="549"/>
    <cellStyle name="Hypertextový odkaz 3" xfId="547"/>
    <cellStyle name="Měna" xfId="1" builtinId="4"/>
    <cellStyle name="Měna 10" xfId="23"/>
    <cellStyle name="Měna 10 2" xfId="91"/>
    <cellStyle name="Měna 10 2 2" xfId="195"/>
    <cellStyle name="Měna 10 2 3" xfId="299"/>
    <cellStyle name="Měna 10 2 4" xfId="403"/>
    <cellStyle name="Měna 10 2 5" xfId="509"/>
    <cellStyle name="Měna 10 2 6" xfId="551"/>
    <cellStyle name="Měna 10 3" xfId="143"/>
    <cellStyle name="Měna 10 4" xfId="247"/>
    <cellStyle name="Měna 10 5" xfId="351"/>
    <cellStyle name="Měna 10 6" xfId="457"/>
    <cellStyle name="Měna 10 7" xfId="550"/>
    <cellStyle name="Měna 11" xfId="25"/>
    <cellStyle name="Měna 11 2" xfId="93"/>
    <cellStyle name="Měna 11 2 2" xfId="197"/>
    <cellStyle name="Měna 11 2 3" xfId="301"/>
    <cellStyle name="Měna 11 2 4" xfId="405"/>
    <cellStyle name="Měna 11 2 5" xfId="511"/>
    <cellStyle name="Měna 11 2 6" xfId="553"/>
    <cellStyle name="Měna 11 3" xfId="145"/>
    <cellStyle name="Měna 11 4" xfId="249"/>
    <cellStyle name="Měna 11 5" xfId="353"/>
    <cellStyle name="Měna 11 6" xfId="459"/>
    <cellStyle name="Měna 11 7" xfId="552"/>
    <cellStyle name="Měna 12" xfId="27"/>
    <cellStyle name="Měna 12 2" xfId="95"/>
    <cellStyle name="Měna 12 2 2" xfId="199"/>
    <cellStyle name="Měna 12 2 3" xfId="303"/>
    <cellStyle name="Měna 12 2 4" xfId="407"/>
    <cellStyle name="Měna 12 2 5" xfId="513"/>
    <cellStyle name="Měna 12 2 6" xfId="555"/>
    <cellStyle name="Měna 12 3" xfId="147"/>
    <cellStyle name="Měna 12 4" xfId="251"/>
    <cellStyle name="Měna 12 5" xfId="355"/>
    <cellStyle name="Měna 12 6" xfId="461"/>
    <cellStyle name="Měna 12 7" xfId="554"/>
    <cellStyle name="Měna 13" xfId="29"/>
    <cellStyle name="Měna 13 2" xfId="97"/>
    <cellStyle name="Měna 13 2 2" xfId="201"/>
    <cellStyle name="Měna 13 2 3" xfId="305"/>
    <cellStyle name="Měna 13 2 4" xfId="409"/>
    <cellStyle name="Měna 13 2 5" xfId="515"/>
    <cellStyle name="Měna 13 2 6" xfId="557"/>
    <cellStyle name="Měna 13 3" xfId="149"/>
    <cellStyle name="Měna 13 4" xfId="253"/>
    <cellStyle name="Měna 13 5" xfId="357"/>
    <cellStyle name="Měna 13 6" xfId="463"/>
    <cellStyle name="Měna 13 7" xfId="556"/>
    <cellStyle name="Měna 14" xfId="31"/>
    <cellStyle name="Měna 14 2" xfId="99"/>
    <cellStyle name="Měna 14 2 2" xfId="203"/>
    <cellStyle name="Měna 14 2 3" xfId="307"/>
    <cellStyle name="Měna 14 2 4" xfId="411"/>
    <cellStyle name="Měna 14 2 5" xfId="517"/>
    <cellStyle name="Měna 14 2 6" xfId="559"/>
    <cellStyle name="Měna 14 3" xfId="151"/>
    <cellStyle name="Měna 14 4" xfId="255"/>
    <cellStyle name="Měna 14 5" xfId="359"/>
    <cellStyle name="Měna 14 6" xfId="465"/>
    <cellStyle name="Měna 14 7" xfId="558"/>
    <cellStyle name="Měna 15" xfId="33"/>
    <cellStyle name="Měna 15 2" xfId="101"/>
    <cellStyle name="Měna 15 2 2" xfId="205"/>
    <cellStyle name="Měna 15 2 3" xfId="309"/>
    <cellStyle name="Měna 15 2 4" xfId="413"/>
    <cellStyle name="Měna 15 2 5" xfId="519"/>
    <cellStyle name="Měna 15 2 6" xfId="561"/>
    <cellStyle name="Měna 15 3" xfId="153"/>
    <cellStyle name="Měna 15 4" xfId="257"/>
    <cellStyle name="Měna 15 5" xfId="361"/>
    <cellStyle name="Měna 15 6" xfId="467"/>
    <cellStyle name="Měna 15 7" xfId="560"/>
    <cellStyle name="Měna 16" xfId="35"/>
    <cellStyle name="Měna 16 2" xfId="103"/>
    <cellStyle name="Měna 16 2 2" xfId="207"/>
    <cellStyle name="Měna 16 2 3" xfId="311"/>
    <cellStyle name="Měna 16 2 4" xfId="415"/>
    <cellStyle name="Měna 16 2 5" xfId="521"/>
    <cellStyle name="Měna 16 2 6" xfId="563"/>
    <cellStyle name="Měna 16 3" xfId="155"/>
    <cellStyle name="Měna 16 4" xfId="259"/>
    <cellStyle name="Měna 16 5" xfId="363"/>
    <cellStyle name="Měna 16 6" xfId="469"/>
    <cellStyle name="Měna 16 7" xfId="562"/>
    <cellStyle name="Měna 17" xfId="37"/>
    <cellStyle name="Měna 17 2" xfId="105"/>
    <cellStyle name="Měna 17 2 2" xfId="209"/>
    <cellStyle name="Měna 17 2 3" xfId="313"/>
    <cellStyle name="Měna 17 2 4" xfId="417"/>
    <cellStyle name="Měna 17 2 5" xfId="523"/>
    <cellStyle name="Měna 17 2 6" xfId="565"/>
    <cellStyle name="Měna 17 3" xfId="157"/>
    <cellStyle name="Měna 17 4" xfId="261"/>
    <cellStyle name="Měna 17 5" xfId="365"/>
    <cellStyle name="Měna 17 6" xfId="471"/>
    <cellStyle name="Měna 17 7" xfId="564"/>
    <cellStyle name="Měna 18" xfId="39"/>
    <cellStyle name="Měna 18 2" xfId="107"/>
    <cellStyle name="Měna 18 2 2" xfId="211"/>
    <cellStyle name="Měna 18 2 3" xfId="315"/>
    <cellStyle name="Měna 18 2 4" xfId="419"/>
    <cellStyle name="Měna 18 2 5" xfId="525"/>
    <cellStyle name="Měna 18 2 6" xfId="567"/>
    <cellStyle name="Měna 18 3" xfId="159"/>
    <cellStyle name="Měna 18 4" xfId="263"/>
    <cellStyle name="Měna 18 5" xfId="367"/>
    <cellStyle name="Měna 18 6" xfId="473"/>
    <cellStyle name="Měna 18 7" xfId="566"/>
    <cellStyle name="Měna 19" xfId="41"/>
    <cellStyle name="Měna 19 2" xfId="109"/>
    <cellStyle name="Měna 19 2 2" xfId="213"/>
    <cellStyle name="Měna 19 2 3" xfId="317"/>
    <cellStyle name="Měna 19 2 4" xfId="421"/>
    <cellStyle name="Měna 19 2 5" xfId="527"/>
    <cellStyle name="Měna 19 2 6" xfId="569"/>
    <cellStyle name="Měna 19 3" xfId="161"/>
    <cellStyle name="Měna 19 4" xfId="265"/>
    <cellStyle name="Měna 19 5" xfId="369"/>
    <cellStyle name="Měna 19 6" xfId="475"/>
    <cellStyle name="Měna 19 7" xfId="568"/>
    <cellStyle name="Měna 2" xfId="8"/>
    <cellStyle name="Měna 2 10" xfId="26"/>
    <cellStyle name="Měna 2 10 2" xfId="94"/>
    <cellStyle name="Měna 2 10 2 2" xfId="198"/>
    <cellStyle name="Měna 2 10 2 3" xfId="302"/>
    <cellStyle name="Měna 2 10 2 4" xfId="406"/>
    <cellStyle name="Měna 2 10 2 5" xfId="512"/>
    <cellStyle name="Měna 2 10 2 6" xfId="572"/>
    <cellStyle name="Měna 2 10 3" xfId="146"/>
    <cellStyle name="Měna 2 10 4" xfId="250"/>
    <cellStyle name="Měna 2 10 5" xfId="354"/>
    <cellStyle name="Měna 2 10 6" xfId="460"/>
    <cellStyle name="Měna 2 10 7" xfId="571"/>
    <cellStyle name="Měna 2 11" xfId="28"/>
    <cellStyle name="Měna 2 11 2" xfId="96"/>
    <cellStyle name="Měna 2 11 2 2" xfId="200"/>
    <cellStyle name="Měna 2 11 2 3" xfId="304"/>
    <cellStyle name="Měna 2 11 2 4" xfId="408"/>
    <cellStyle name="Měna 2 11 2 5" xfId="514"/>
    <cellStyle name="Měna 2 11 2 6" xfId="574"/>
    <cellStyle name="Měna 2 11 3" xfId="148"/>
    <cellStyle name="Měna 2 11 4" xfId="252"/>
    <cellStyle name="Měna 2 11 5" xfId="356"/>
    <cellStyle name="Měna 2 11 6" xfId="462"/>
    <cellStyle name="Měna 2 11 7" xfId="573"/>
    <cellStyle name="Měna 2 12" xfId="30"/>
    <cellStyle name="Měna 2 12 2" xfId="98"/>
    <cellStyle name="Měna 2 12 2 2" xfId="202"/>
    <cellStyle name="Měna 2 12 2 3" xfId="306"/>
    <cellStyle name="Měna 2 12 2 4" xfId="410"/>
    <cellStyle name="Měna 2 12 2 5" xfId="516"/>
    <cellStyle name="Měna 2 12 2 6" xfId="576"/>
    <cellStyle name="Měna 2 12 3" xfId="150"/>
    <cellStyle name="Měna 2 12 4" xfId="254"/>
    <cellStyle name="Měna 2 12 5" xfId="358"/>
    <cellStyle name="Měna 2 12 6" xfId="464"/>
    <cellStyle name="Měna 2 12 7" xfId="575"/>
    <cellStyle name="Měna 2 13" xfId="32"/>
    <cellStyle name="Měna 2 13 2" xfId="100"/>
    <cellStyle name="Měna 2 13 2 2" xfId="204"/>
    <cellStyle name="Měna 2 13 2 3" xfId="308"/>
    <cellStyle name="Měna 2 13 2 4" xfId="412"/>
    <cellStyle name="Měna 2 13 2 5" xfId="518"/>
    <cellStyle name="Měna 2 13 2 6" xfId="578"/>
    <cellStyle name="Měna 2 13 3" xfId="152"/>
    <cellStyle name="Měna 2 13 4" xfId="256"/>
    <cellStyle name="Měna 2 13 5" xfId="360"/>
    <cellStyle name="Měna 2 13 6" xfId="466"/>
    <cellStyle name="Měna 2 13 7" xfId="577"/>
    <cellStyle name="Měna 2 14" xfId="34"/>
    <cellStyle name="Měna 2 14 2" xfId="102"/>
    <cellStyle name="Měna 2 14 2 2" xfId="206"/>
    <cellStyle name="Měna 2 14 2 3" xfId="310"/>
    <cellStyle name="Měna 2 14 2 4" xfId="414"/>
    <cellStyle name="Měna 2 14 2 5" xfId="520"/>
    <cellStyle name="Měna 2 14 2 6" xfId="580"/>
    <cellStyle name="Měna 2 14 3" xfId="154"/>
    <cellStyle name="Měna 2 14 4" xfId="258"/>
    <cellStyle name="Měna 2 14 5" xfId="362"/>
    <cellStyle name="Měna 2 14 6" xfId="468"/>
    <cellStyle name="Měna 2 14 7" xfId="579"/>
    <cellStyle name="Měna 2 15" xfId="36"/>
    <cellStyle name="Měna 2 15 2" xfId="104"/>
    <cellStyle name="Měna 2 15 2 2" xfId="208"/>
    <cellStyle name="Měna 2 15 2 3" xfId="312"/>
    <cellStyle name="Měna 2 15 2 4" xfId="416"/>
    <cellStyle name="Měna 2 15 2 5" xfId="522"/>
    <cellStyle name="Měna 2 15 2 6" xfId="582"/>
    <cellStyle name="Měna 2 15 3" xfId="156"/>
    <cellStyle name="Měna 2 15 4" xfId="260"/>
    <cellStyle name="Měna 2 15 5" xfId="364"/>
    <cellStyle name="Měna 2 15 6" xfId="470"/>
    <cellStyle name="Měna 2 15 7" xfId="581"/>
    <cellStyle name="Měna 2 16" xfId="38"/>
    <cellStyle name="Měna 2 16 2" xfId="106"/>
    <cellStyle name="Měna 2 16 2 2" xfId="210"/>
    <cellStyle name="Měna 2 16 2 3" xfId="314"/>
    <cellStyle name="Měna 2 16 2 4" xfId="418"/>
    <cellStyle name="Měna 2 16 2 5" xfId="524"/>
    <cellStyle name="Měna 2 16 2 6" xfId="584"/>
    <cellStyle name="Měna 2 16 3" xfId="158"/>
    <cellStyle name="Měna 2 16 4" xfId="262"/>
    <cellStyle name="Měna 2 16 5" xfId="366"/>
    <cellStyle name="Měna 2 16 6" xfId="472"/>
    <cellStyle name="Měna 2 16 7" xfId="583"/>
    <cellStyle name="Měna 2 17" xfId="40"/>
    <cellStyle name="Měna 2 17 2" xfId="108"/>
    <cellStyle name="Měna 2 17 2 2" xfId="212"/>
    <cellStyle name="Měna 2 17 2 3" xfId="316"/>
    <cellStyle name="Měna 2 17 2 4" xfId="420"/>
    <cellStyle name="Měna 2 17 2 5" xfId="526"/>
    <cellStyle name="Měna 2 17 2 6" xfId="586"/>
    <cellStyle name="Měna 2 17 3" xfId="160"/>
    <cellStyle name="Měna 2 17 4" xfId="264"/>
    <cellStyle name="Měna 2 17 5" xfId="368"/>
    <cellStyle name="Měna 2 17 6" xfId="474"/>
    <cellStyle name="Měna 2 17 7" xfId="585"/>
    <cellStyle name="Měna 2 18" xfId="42"/>
    <cellStyle name="Měna 2 18 2" xfId="110"/>
    <cellStyle name="Měna 2 18 2 2" xfId="214"/>
    <cellStyle name="Měna 2 18 2 3" xfId="318"/>
    <cellStyle name="Měna 2 18 2 4" xfId="422"/>
    <cellStyle name="Měna 2 18 2 5" xfId="528"/>
    <cellStyle name="Měna 2 18 2 6" xfId="588"/>
    <cellStyle name="Měna 2 18 3" xfId="162"/>
    <cellStyle name="Měna 2 18 4" xfId="266"/>
    <cellStyle name="Měna 2 18 5" xfId="370"/>
    <cellStyle name="Měna 2 18 6" xfId="476"/>
    <cellStyle name="Měna 2 18 7" xfId="587"/>
    <cellStyle name="Měna 2 19" xfId="49"/>
    <cellStyle name="Měna 2 19 2" xfId="114"/>
    <cellStyle name="Měna 2 19 2 2" xfId="218"/>
    <cellStyle name="Měna 2 19 2 3" xfId="322"/>
    <cellStyle name="Měna 2 19 2 4" xfId="426"/>
    <cellStyle name="Měna 2 19 2 5" xfId="532"/>
    <cellStyle name="Měna 2 19 2 6" xfId="590"/>
    <cellStyle name="Měna 2 19 3" xfId="166"/>
    <cellStyle name="Měna 2 19 4" xfId="270"/>
    <cellStyle name="Měna 2 19 5" xfId="374"/>
    <cellStyle name="Měna 2 19 6" xfId="480"/>
    <cellStyle name="Měna 2 19 7" xfId="589"/>
    <cellStyle name="Měna 2 2" xfId="10"/>
    <cellStyle name="Měna 2 2 2" xfId="72"/>
    <cellStyle name="Měna 2 2 2 2" xfId="124"/>
    <cellStyle name="Měna 2 2 2 2 2" xfId="228"/>
    <cellStyle name="Měna 2 2 2 2 3" xfId="332"/>
    <cellStyle name="Měna 2 2 2 2 4" xfId="436"/>
    <cellStyle name="Měna 2 2 2 2 5" xfId="542"/>
    <cellStyle name="Měna 2 2 2 2 6" xfId="593"/>
    <cellStyle name="Měna 2 2 2 3" xfId="176"/>
    <cellStyle name="Měna 2 2 2 4" xfId="280"/>
    <cellStyle name="Měna 2 2 2 5" xfId="384"/>
    <cellStyle name="Měna 2 2 2 6" xfId="490"/>
    <cellStyle name="Měna 2 2 2 7" xfId="592"/>
    <cellStyle name="Měna 2 2 3" xfId="78"/>
    <cellStyle name="Měna 2 2 3 2" xfId="182"/>
    <cellStyle name="Měna 2 2 3 3" xfId="286"/>
    <cellStyle name="Měna 2 2 3 4" xfId="390"/>
    <cellStyle name="Měna 2 2 3 5" xfId="496"/>
    <cellStyle name="Měna 2 2 3 6" xfId="594"/>
    <cellStyle name="Měna 2 2 4" xfId="130"/>
    <cellStyle name="Měna 2 2 5" xfId="234"/>
    <cellStyle name="Měna 2 2 6" xfId="338"/>
    <cellStyle name="Měna 2 2 7" xfId="444"/>
    <cellStyle name="Měna 2 2 8" xfId="591"/>
    <cellStyle name="Měna 2 20" xfId="47"/>
    <cellStyle name="Měna 2 20 2" xfId="113"/>
    <cellStyle name="Měna 2 20 2 2" xfId="217"/>
    <cellStyle name="Měna 2 20 2 3" xfId="321"/>
    <cellStyle name="Měna 2 20 2 4" xfId="425"/>
    <cellStyle name="Měna 2 20 2 5" xfId="531"/>
    <cellStyle name="Měna 2 20 2 6" xfId="596"/>
    <cellStyle name="Měna 2 20 3" xfId="165"/>
    <cellStyle name="Měna 2 20 4" xfId="269"/>
    <cellStyle name="Měna 2 20 5" xfId="373"/>
    <cellStyle name="Měna 2 20 6" xfId="479"/>
    <cellStyle name="Měna 2 20 7" xfId="595"/>
    <cellStyle name="Měna 2 21" xfId="54"/>
    <cellStyle name="Měna 2 21 2" xfId="597"/>
    <cellStyle name="Měna 2 22" xfId="64"/>
    <cellStyle name="Měna 2 22 2" xfId="116"/>
    <cellStyle name="Měna 2 22 2 2" xfId="220"/>
    <cellStyle name="Měna 2 22 2 3" xfId="324"/>
    <cellStyle name="Měna 2 22 2 4" xfId="428"/>
    <cellStyle name="Měna 2 22 2 5" xfId="534"/>
    <cellStyle name="Měna 2 22 2 6" xfId="599"/>
    <cellStyle name="Měna 2 22 3" xfId="168"/>
    <cellStyle name="Měna 2 22 4" xfId="272"/>
    <cellStyle name="Měna 2 22 5" xfId="376"/>
    <cellStyle name="Měna 2 22 6" xfId="482"/>
    <cellStyle name="Měna 2 22 7" xfId="598"/>
    <cellStyle name="Měna 2 23" xfId="66"/>
    <cellStyle name="Měna 2 23 2" xfId="118"/>
    <cellStyle name="Měna 2 23 2 2" xfId="222"/>
    <cellStyle name="Měna 2 23 2 3" xfId="326"/>
    <cellStyle name="Měna 2 23 2 4" xfId="430"/>
    <cellStyle name="Měna 2 23 2 5" xfId="536"/>
    <cellStyle name="Měna 2 23 2 6" xfId="601"/>
    <cellStyle name="Měna 2 23 3" xfId="170"/>
    <cellStyle name="Měna 2 23 4" xfId="274"/>
    <cellStyle name="Měna 2 23 5" xfId="378"/>
    <cellStyle name="Měna 2 23 6" xfId="484"/>
    <cellStyle name="Měna 2 23 7" xfId="600"/>
    <cellStyle name="Měna 2 24" xfId="68"/>
    <cellStyle name="Měna 2 24 2" xfId="120"/>
    <cellStyle name="Měna 2 24 2 2" xfId="224"/>
    <cellStyle name="Měna 2 24 2 3" xfId="328"/>
    <cellStyle name="Měna 2 24 2 4" xfId="432"/>
    <cellStyle name="Měna 2 24 2 5" xfId="538"/>
    <cellStyle name="Měna 2 24 2 6" xfId="603"/>
    <cellStyle name="Měna 2 24 3" xfId="172"/>
    <cellStyle name="Měna 2 24 4" xfId="276"/>
    <cellStyle name="Měna 2 24 5" xfId="380"/>
    <cellStyle name="Měna 2 24 6" xfId="486"/>
    <cellStyle name="Měna 2 24 7" xfId="602"/>
    <cellStyle name="Měna 2 25" xfId="70"/>
    <cellStyle name="Měna 2 25 2" xfId="122"/>
    <cellStyle name="Měna 2 25 2 2" xfId="226"/>
    <cellStyle name="Měna 2 25 2 3" xfId="330"/>
    <cellStyle name="Měna 2 25 2 4" xfId="434"/>
    <cellStyle name="Měna 2 25 2 5" xfId="540"/>
    <cellStyle name="Měna 2 25 2 6" xfId="605"/>
    <cellStyle name="Měna 2 25 3" xfId="174"/>
    <cellStyle name="Měna 2 25 4" xfId="278"/>
    <cellStyle name="Měna 2 25 5" xfId="382"/>
    <cellStyle name="Měna 2 25 6" xfId="488"/>
    <cellStyle name="Měna 2 25 7" xfId="604"/>
    <cellStyle name="Měna 2 26" xfId="74"/>
    <cellStyle name="Měna 2 26 2" xfId="126"/>
    <cellStyle name="Měna 2 26 2 2" xfId="230"/>
    <cellStyle name="Měna 2 26 2 3" xfId="334"/>
    <cellStyle name="Měna 2 26 2 4" xfId="438"/>
    <cellStyle name="Měna 2 26 2 5" xfId="544"/>
    <cellStyle name="Měna 2 26 2 6" xfId="607"/>
    <cellStyle name="Měna 2 26 3" xfId="178"/>
    <cellStyle name="Měna 2 26 4" xfId="282"/>
    <cellStyle name="Měna 2 26 5" xfId="386"/>
    <cellStyle name="Měna 2 26 6" xfId="492"/>
    <cellStyle name="Měna 2 26 7" xfId="606"/>
    <cellStyle name="Měna 2 27" xfId="76"/>
    <cellStyle name="Měna 2 27 2" xfId="180"/>
    <cellStyle name="Měna 2 27 3" xfId="284"/>
    <cellStyle name="Měna 2 27 4" xfId="388"/>
    <cellStyle name="Měna 2 27 5" xfId="494"/>
    <cellStyle name="Měna 2 27 6" xfId="608"/>
    <cellStyle name="Měna 2 28" xfId="128"/>
    <cellStyle name="Měna 2 28 2" xfId="440"/>
    <cellStyle name="Měna 2 29" xfId="232"/>
    <cellStyle name="Měna 2 3" xfId="12"/>
    <cellStyle name="Měna 2 3 2" xfId="80"/>
    <cellStyle name="Měna 2 3 2 2" xfId="184"/>
    <cellStyle name="Měna 2 3 2 3" xfId="288"/>
    <cellStyle name="Měna 2 3 2 4" xfId="392"/>
    <cellStyle name="Měna 2 3 2 5" xfId="498"/>
    <cellStyle name="Měna 2 3 2 6" xfId="610"/>
    <cellStyle name="Měna 2 3 3" xfId="132"/>
    <cellStyle name="Měna 2 3 4" xfId="236"/>
    <cellStyle name="Měna 2 3 5" xfId="340"/>
    <cellStyle name="Měna 2 3 6" xfId="446"/>
    <cellStyle name="Měna 2 3 7" xfId="609"/>
    <cellStyle name="Měna 2 30" xfId="336"/>
    <cellStyle name="Měna 2 31" xfId="442"/>
    <cellStyle name="Měna 2 32" xfId="570"/>
    <cellStyle name="Měna 2 4" xfId="14"/>
    <cellStyle name="Měna 2 4 2" xfId="82"/>
    <cellStyle name="Měna 2 4 2 2" xfId="186"/>
    <cellStyle name="Měna 2 4 2 3" xfId="290"/>
    <cellStyle name="Měna 2 4 2 4" xfId="394"/>
    <cellStyle name="Měna 2 4 2 5" xfId="500"/>
    <cellStyle name="Měna 2 4 2 6" xfId="612"/>
    <cellStyle name="Měna 2 4 3" xfId="134"/>
    <cellStyle name="Měna 2 4 4" xfId="238"/>
    <cellStyle name="Měna 2 4 5" xfId="342"/>
    <cellStyle name="Měna 2 4 6" xfId="448"/>
    <cellStyle name="Měna 2 4 7" xfId="611"/>
    <cellStyle name="Měna 2 5" xfId="16"/>
    <cellStyle name="Měna 2 5 2" xfId="84"/>
    <cellStyle name="Měna 2 5 2 2" xfId="188"/>
    <cellStyle name="Měna 2 5 2 3" xfId="292"/>
    <cellStyle name="Měna 2 5 2 4" xfId="396"/>
    <cellStyle name="Měna 2 5 2 5" xfId="502"/>
    <cellStyle name="Měna 2 5 2 6" xfId="614"/>
    <cellStyle name="Měna 2 5 3" xfId="136"/>
    <cellStyle name="Měna 2 5 4" xfId="240"/>
    <cellStyle name="Měna 2 5 5" xfId="344"/>
    <cellStyle name="Měna 2 5 6" xfId="450"/>
    <cellStyle name="Měna 2 5 7" xfId="613"/>
    <cellStyle name="Měna 2 6" xfId="18"/>
    <cellStyle name="Měna 2 6 2" xfId="86"/>
    <cellStyle name="Měna 2 6 2 2" xfId="190"/>
    <cellStyle name="Měna 2 6 2 3" xfId="294"/>
    <cellStyle name="Měna 2 6 2 4" xfId="398"/>
    <cellStyle name="Měna 2 6 2 5" xfId="504"/>
    <cellStyle name="Měna 2 6 2 6" xfId="616"/>
    <cellStyle name="Měna 2 6 3" xfId="138"/>
    <cellStyle name="Měna 2 6 4" xfId="242"/>
    <cellStyle name="Měna 2 6 5" xfId="346"/>
    <cellStyle name="Měna 2 6 6" xfId="452"/>
    <cellStyle name="Měna 2 6 7" xfId="615"/>
    <cellStyle name="Měna 2 7" xfId="20"/>
    <cellStyle name="Měna 2 7 2" xfId="88"/>
    <cellStyle name="Měna 2 7 2 2" xfId="192"/>
    <cellStyle name="Měna 2 7 2 3" xfId="296"/>
    <cellStyle name="Měna 2 7 2 4" xfId="400"/>
    <cellStyle name="Měna 2 7 2 5" xfId="506"/>
    <cellStyle name="Měna 2 7 2 6" xfId="618"/>
    <cellStyle name="Měna 2 7 3" xfId="140"/>
    <cellStyle name="Měna 2 7 4" xfId="244"/>
    <cellStyle name="Měna 2 7 5" xfId="348"/>
    <cellStyle name="Měna 2 7 6" xfId="454"/>
    <cellStyle name="Měna 2 7 7" xfId="617"/>
    <cellStyle name="Měna 2 8" xfId="22"/>
    <cellStyle name="Měna 2 8 2" xfId="90"/>
    <cellStyle name="Měna 2 8 2 2" xfId="194"/>
    <cellStyle name="Měna 2 8 2 3" xfId="298"/>
    <cellStyle name="Měna 2 8 2 4" xfId="402"/>
    <cellStyle name="Měna 2 8 2 5" xfId="508"/>
    <cellStyle name="Měna 2 8 2 6" xfId="620"/>
    <cellStyle name="Měna 2 8 3" xfId="142"/>
    <cellStyle name="Měna 2 8 4" xfId="246"/>
    <cellStyle name="Měna 2 8 5" xfId="350"/>
    <cellStyle name="Měna 2 8 6" xfId="456"/>
    <cellStyle name="Měna 2 8 7" xfId="619"/>
    <cellStyle name="Měna 2 9" xfId="24"/>
    <cellStyle name="Měna 2 9 2" xfId="92"/>
    <cellStyle name="Měna 2 9 2 2" xfId="196"/>
    <cellStyle name="Měna 2 9 2 3" xfId="300"/>
    <cellStyle name="Měna 2 9 2 4" xfId="404"/>
    <cellStyle name="Měna 2 9 2 5" xfId="510"/>
    <cellStyle name="Měna 2 9 2 6" xfId="622"/>
    <cellStyle name="Měna 2 9 3" xfId="144"/>
    <cellStyle name="Měna 2 9 4" xfId="248"/>
    <cellStyle name="Měna 2 9 5" xfId="352"/>
    <cellStyle name="Měna 2 9 6" xfId="458"/>
    <cellStyle name="Měna 2 9 7" xfId="621"/>
    <cellStyle name="Měna 20" xfId="44"/>
    <cellStyle name="Měna 20 2" xfId="111"/>
    <cellStyle name="Měna 20 2 2" xfId="215"/>
    <cellStyle name="Měna 20 2 3" xfId="319"/>
    <cellStyle name="Měna 20 2 4" xfId="423"/>
    <cellStyle name="Měna 20 2 5" xfId="529"/>
    <cellStyle name="Měna 20 2 6" xfId="624"/>
    <cellStyle name="Měna 20 3" xfId="163"/>
    <cellStyle name="Měna 20 4" xfId="267"/>
    <cellStyle name="Měna 20 5" xfId="371"/>
    <cellStyle name="Měna 20 6" xfId="477"/>
    <cellStyle name="Měna 20 7" xfId="623"/>
    <cellStyle name="Měna 21" xfId="45"/>
    <cellStyle name="Měna 21 2" xfId="112"/>
    <cellStyle name="Měna 21 2 2" xfId="216"/>
    <cellStyle name="Měna 21 2 3" xfId="320"/>
    <cellStyle name="Měna 21 2 4" xfId="424"/>
    <cellStyle name="Měna 21 2 5" xfId="530"/>
    <cellStyle name="Měna 21 2 6" xfId="626"/>
    <cellStyle name="Měna 21 3" xfId="164"/>
    <cellStyle name="Měna 21 4" xfId="268"/>
    <cellStyle name="Měna 21 5" xfId="372"/>
    <cellStyle name="Měna 21 6" xfId="478"/>
    <cellStyle name="Měna 21 7" xfId="625"/>
    <cellStyle name="Měna 22" xfId="63"/>
    <cellStyle name="Měna 22 2" xfId="115"/>
    <cellStyle name="Měna 22 2 2" xfId="219"/>
    <cellStyle name="Měna 22 2 3" xfId="323"/>
    <cellStyle name="Měna 22 2 4" xfId="427"/>
    <cellStyle name="Měna 22 2 5" xfId="533"/>
    <cellStyle name="Měna 22 2 6" xfId="628"/>
    <cellStyle name="Měna 22 3" xfId="167"/>
    <cellStyle name="Měna 22 4" xfId="271"/>
    <cellStyle name="Měna 22 5" xfId="375"/>
    <cellStyle name="Měna 22 6" xfId="481"/>
    <cellStyle name="Měna 22 7" xfId="627"/>
    <cellStyle name="Měna 23" xfId="65"/>
    <cellStyle name="Měna 23 2" xfId="117"/>
    <cellStyle name="Měna 23 2 2" xfId="221"/>
    <cellStyle name="Měna 23 2 3" xfId="325"/>
    <cellStyle name="Měna 23 2 4" xfId="429"/>
    <cellStyle name="Měna 23 2 5" xfId="535"/>
    <cellStyle name="Měna 23 2 6" xfId="630"/>
    <cellStyle name="Měna 23 3" xfId="169"/>
    <cellStyle name="Měna 23 4" xfId="273"/>
    <cellStyle name="Měna 23 5" xfId="377"/>
    <cellStyle name="Měna 23 6" xfId="483"/>
    <cellStyle name="Měna 23 7" xfId="629"/>
    <cellStyle name="Měna 24" xfId="67"/>
    <cellStyle name="Měna 24 2" xfId="119"/>
    <cellStyle name="Měna 24 2 2" xfId="223"/>
    <cellStyle name="Měna 24 2 3" xfId="327"/>
    <cellStyle name="Měna 24 2 4" xfId="431"/>
    <cellStyle name="Měna 24 2 5" xfId="537"/>
    <cellStyle name="Měna 24 2 6" xfId="632"/>
    <cellStyle name="Měna 24 3" xfId="171"/>
    <cellStyle name="Měna 24 4" xfId="275"/>
    <cellStyle name="Měna 24 5" xfId="379"/>
    <cellStyle name="Měna 24 6" xfId="485"/>
    <cellStyle name="Měna 24 7" xfId="631"/>
    <cellStyle name="Měna 25" xfId="69"/>
    <cellStyle name="Měna 25 2" xfId="121"/>
    <cellStyle name="Měna 25 2 2" xfId="225"/>
    <cellStyle name="Měna 25 2 3" xfId="329"/>
    <cellStyle name="Měna 25 2 4" xfId="433"/>
    <cellStyle name="Měna 25 2 5" xfId="539"/>
    <cellStyle name="Měna 25 2 6" xfId="634"/>
    <cellStyle name="Měna 25 3" xfId="173"/>
    <cellStyle name="Měna 25 4" xfId="277"/>
    <cellStyle name="Měna 25 5" xfId="381"/>
    <cellStyle name="Měna 25 6" xfId="487"/>
    <cellStyle name="Měna 25 7" xfId="633"/>
    <cellStyle name="Měna 26" xfId="73"/>
    <cellStyle name="Měna 26 2" xfId="125"/>
    <cellStyle name="Měna 26 2 2" xfId="229"/>
    <cellStyle name="Měna 26 2 3" xfId="333"/>
    <cellStyle name="Měna 26 2 4" xfId="437"/>
    <cellStyle name="Měna 26 2 5" xfId="543"/>
    <cellStyle name="Měna 26 2 6" xfId="636"/>
    <cellStyle name="Měna 26 3" xfId="177"/>
    <cellStyle name="Měna 26 4" xfId="281"/>
    <cellStyle name="Měna 26 5" xfId="385"/>
    <cellStyle name="Měna 26 6" xfId="491"/>
    <cellStyle name="Měna 26 7" xfId="635"/>
    <cellStyle name="Měna 27" xfId="75"/>
    <cellStyle name="Měna 27 2" xfId="179"/>
    <cellStyle name="Měna 27 3" xfId="283"/>
    <cellStyle name="Měna 27 4" xfId="387"/>
    <cellStyle name="Měna 27 5" xfId="493"/>
    <cellStyle name="Měna 27 6" xfId="637"/>
    <cellStyle name="Měna 28" xfId="127"/>
    <cellStyle name="Měna 28 2" xfId="439"/>
    <cellStyle name="Měna 29" xfId="231"/>
    <cellStyle name="Měna 3" xfId="9"/>
    <cellStyle name="Měna 3 2" xfId="71"/>
    <cellStyle name="Měna 3 2 2" xfId="123"/>
    <cellStyle name="Měna 3 2 2 2" xfId="227"/>
    <cellStyle name="Měna 3 2 2 3" xfId="331"/>
    <cellStyle name="Měna 3 2 2 4" xfId="435"/>
    <cellStyle name="Měna 3 2 2 5" xfId="541"/>
    <cellStyle name="Měna 3 2 2 6" xfId="640"/>
    <cellStyle name="Měna 3 2 3" xfId="175"/>
    <cellStyle name="Měna 3 2 4" xfId="279"/>
    <cellStyle name="Měna 3 2 5" xfId="383"/>
    <cellStyle name="Měna 3 2 6" xfId="489"/>
    <cellStyle name="Měna 3 2 7" xfId="639"/>
    <cellStyle name="Měna 3 3" xfId="77"/>
    <cellStyle name="Měna 3 3 2" xfId="181"/>
    <cellStyle name="Měna 3 3 3" xfId="285"/>
    <cellStyle name="Měna 3 3 4" xfId="389"/>
    <cellStyle name="Měna 3 3 5" xfId="495"/>
    <cellStyle name="Měna 3 3 6" xfId="641"/>
    <cellStyle name="Měna 3 4" xfId="129"/>
    <cellStyle name="Měna 3 5" xfId="233"/>
    <cellStyle name="Měna 3 6" xfId="337"/>
    <cellStyle name="Měna 3 7" xfId="443"/>
    <cellStyle name="Měna 3 8" xfId="638"/>
    <cellStyle name="Měna 30" xfId="335"/>
    <cellStyle name="Měna 31" xfId="441"/>
    <cellStyle name="Měna 32" xfId="546"/>
    <cellStyle name="Měna 33" xfId="3"/>
    <cellStyle name="Měna 4" xfId="11"/>
    <cellStyle name="Měna 4 2" xfId="79"/>
    <cellStyle name="Měna 4 2 2" xfId="183"/>
    <cellStyle name="Měna 4 2 3" xfId="287"/>
    <cellStyle name="Měna 4 2 4" xfId="391"/>
    <cellStyle name="Měna 4 2 5" xfId="497"/>
    <cellStyle name="Měna 4 2 6" xfId="643"/>
    <cellStyle name="Měna 4 3" xfId="131"/>
    <cellStyle name="Měna 4 4" xfId="235"/>
    <cellStyle name="Měna 4 5" xfId="339"/>
    <cellStyle name="Měna 4 6" xfId="445"/>
    <cellStyle name="Měna 4 7" xfId="642"/>
    <cellStyle name="Měna 5" xfId="13"/>
    <cellStyle name="Měna 5 2" xfId="81"/>
    <cellStyle name="Měna 5 2 2" xfId="185"/>
    <cellStyle name="Měna 5 2 3" xfId="289"/>
    <cellStyle name="Měna 5 2 4" xfId="393"/>
    <cellStyle name="Měna 5 2 5" xfId="499"/>
    <cellStyle name="Měna 5 2 6" xfId="645"/>
    <cellStyle name="Měna 5 3" xfId="133"/>
    <cellStyle name="Měna 5 4" xfId="237"/>
    <cellStyle name="Měna 5 5" xfId="341"/>
    <cellStyle name="Měna 5 6" xfId="447"/>
    <cellStyle name="Měna 5 7" xfId="644"/>
    <cellStyle name="Měna 6" xfId="15"/>
    <cellStyle name="Měna 6 2" xfId="83"/>
    <cellStyle name="Měna 6 2 2" xfId="187"/>
    <cellStyle name="Měna 6 2 3" xfId="291"/>
    <cellStyle name="Měna 6 2 4" xfId="395"/>
    <cellStyle name="Měna 6 2 5" xfId="501"/>
    <cellStyle name="Měna 6 2 6" xfId="647"/>
    <cellStyle name="Měna 6 3" xfId="135"/>
    <cellStyle name="Měna 6 4" xfId="239"/>
    <cellStyle name="Měna 6 5" xfId="343"/>
    <cellStyle name="Měna 6 6" xfId="449"/>
    <cellStyle name="Měna 6 7" xfId="646"/>
    <cellStyle name="Měna 7" xfId="17"/>
    <cellStyle name="Měna 7 2" xfId="85"/>
    <cellStyle name="Měna 7 2 2" xfId="189"/>
    <cellStyle name="Měna 7 2 3" xfId="293"/>
    <cellStyle name="Měna 7 2 4" xfId="397"/>
    <cellStyle name="Měna 7 2 5" xfId="503"/>
    <cellStyle name="Měna 7 2 6" xfId="649"/>
    <cellStyle name="Měna 7 3" xfId="137"/>
    <cellStyle name="Měna 7 4" xfId="241"/>
    <cellStyle name="Měna 7 5" xfId="345"/>
    <cellStyle name="Měna 7 6" xfId="451"/>
    <cellStyle name="Měna 7 7" xfId="648"/>
    <cellStyle name="Měna 8" xfId="19"/>
    <cellStyle name="Měna 8 2" xfId="87"/>
    <cellStyle name="Měna 8 2 2" xfId="191"/>
    <cellStyle name="Měna 8 2 3" xfId="295"/>
    <cellStyle name="Měna 8 2 4" xfId="399"/>
    <cellStyle name="Měna 8 2 5" xfId="505"/>
    <cellStyle name="Měna 8 2 6" xfId="651"/>
    <cellStyle name="Měna 8 3" xfId="139"/>
    <cellStyle name="Měna 8 4" xfId="243"/>
    <cellStyle name="Měna 8 5" xfId="347"/>
    <cellStyle name="Měna 8 6" xfId="453"/>
    <cellStyle name="Měna 8 7" xfId="650"/>
    <cellStyle name="Měna 9" xfId="21"/>
    <cellStyle name="Měna 9 2" xfId="89"/>
    <cellStyle name="Měna 9 2 2" xfId="193"/>
    <cellStyle name="Měna 9 2 3" xfId="297"/>
    <cellStyle name="Měna 9 2 4" xfId="401"/>
    <cellStyle name="Měna 9 2 5" xfId="507"/>
    <cellStyle name="Měna 9 2 6" xfId="653"/>
    <cellStyle name="Měna 9 3" xfId="141"/>
    <cellStyle name="Měna 9 4" xfId="245"/>
    <cellStyle name="Měna 9 5" xfId="349"/>
    <cellStyle name="Měna 9 6" xfId="455"/>
    <cellStyle name="Měna 9 7" xfId="652"/>
    <cellStyle name="Normální" xfId="0" builtinId="0"/>
    <cellStyle name="normální 2" xfId="5"/>
    <cellStyle name="normální 2 2" xfId="56"/>
    <cellStyle name="normální 2 3" xfId="654"/>
    <cellStyle name="Normální 3" xfId="6"/>
    <cellStyle name="Normální 3 2" xfId="57"/>
    <cellStyle name="Normální 3 3" xfId="655"/>
    <cellStyle name="Normální 4" xfId="7"/>
    <cellStyle name="Normální 4 2" xfId="58"/>
    <cellStyle name="Normální 4 3" xfId="656"/>
    <cellStyle name="Normální 5" xfId="55"/>
    <cellStyle name="Normální 5 2" xfId="657"/>
    <cellStyle name="Normální 6" xfId="61"/>
    <cellStyle name="Normální 6 2" xfId="658"/>
    <cellStyle name="Normální 7" xfId="62"/>
    <cellStyle name="Normální 7 2" xfId="659"/>
    <cellStyle name="Normální 8" xfId="545"/>
    <cellStyle name="Result" xfId="59"/>
    <cellStyle name="Result2" xfId="60"/>
    <cellStyle name="Result2 2" xfId="660"/>
    <cellStyle name="Špatně" xfId="66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12</xdr:row>
      <xdr:rowOff>166686</xdr:rowOff>
    </xdr:from>
    <xdr:to>
      <xdr:col>5</xdr:col>
      <xdr:colOff>476250</xdr:colOff>
      <xdr:row>37</xdr:row>
      <xdr:rowOff>47624</xdr:rowOff>
    </xdr:to>
    <xdr:sp macro="" textlink="">
      <xdr:nvSpPr>
        <xdr:cNvPr id="2" name="TextovéPole 1"/>
        <xdr:cNvSpPr txBox="1"/>
      </xdr:nvSpPr>
      <xdr:spPr>
        <a:xfrm>
          <a:off x="71437" y="2762249"/>
          <a:ext cx="10417969" cy="4643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 b="1" u="sng"/>
            <a:t>Instrukce:</a:t>
          </a:r>
        </a:p>
        <a:p>
          <a:r>
            <a:rPr lang="cs-CZ" sz="1200"/>
            <a:t>- výpočetní technika již byla vysoutěžená ve veřejné zakázce - nelze</a:t>
          </a:r>
          <a:r>
            <a:rPr lang="cs-CZ" sz="1200" baseline="0"/>
            <a:t> měnit,</a:t>
          </a:r>
        </a:p>
        <a:p>
          <a:r>
            <a:rPr lang="cs-CZ" sz="1200" baseline="0"/>
            <a:t>- počet kusů výpočetní techniky je </a:t>
          </a:r>
          <a:r>
            <a:rPr lang="cs-CZ" sz="1200" b="0" baseline="0"/>
            <a:t>omezený vysoutěženým počtem (700 ks notebooků, 1000 ks PC),</a:t>
          </a:r>
        </a:p>
        <a:p>
          <a:r>
            <a:rPr lang="cs-CZ" sz="1200"/>
            <a:t>- vysoutěžená</a:t>
          </a:r>
          <a:r>
            <a:rPr lang="cs-CZ" sz="1200" baseline="0"/>
            <a:t> cena je finální = nelze ji snížit ani nebude navyšována,</a:t>
          </a:r>
        </a:p>
        <a:p>
          <a:r>
            <a:rPr lang="cs-CZ" sz="1200" baseline="0"/>
            <a:t>- finanční náklady na pořízení výpočetní techniky si nese každá zapojená organizace samostatně,</a:t>
          </a:r>
          <a:endParaRPr lang="cs-CZ" sz="1200"/>
        </a:p>
        <a:p>
          <a:r>
            <a:rPr lang="cs-CZ" sz="1200"/>
            <a:t>- vysoutěžené technické specifikace jednotlivých položek se nachází na dalších</a:t>
          </a:r>
          <a:r>
            <a:rPr lang="cs-CZ" sz="1200" baseline="0"/>
            <a:t> listech tohoto sešitu,</a:t>
          </a:r>
        </a:p>
        <a:p>
          <a:r>
            <a:rPr lang="cs-CZ" sz="1200" baseline="0"/>
            <a:t>- dodací lhůta je stanovena na max. 12 týdnů od uzavření smlouvy,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doprava po území ČR je zahrnuta v ceně,</a:t>
          </a:r>
          <a:endParaRPr lang="cs-CZ" sz="1200">
            <a:effectLst/>
          </a:endParaRPr>
        </a:p>
        <a:p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předpokladem účasti ve VZ je uzavřená smlouva o centralizovaném zadávání s MF (lze řešit po zaslání poptávky)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 případě stolních PC se položky Příslušenství I a Příslušenství II odlišují klávesnicí (Příslušenství  I má v klávesnici zabudovanou čtečku čipových karet),</a:t>
          </a:r>
          <a:endParaRPr lang="cs-CZ" sz="12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cs-CZ" sz="1200" baseline="0"/>
            <a:t> kontakt pro jakékoli případné dotazy: daniel.jirasko@mfcr.cz, tel. </a:t>
          </a:r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257 042 463,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cs-CZ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vyplněnou tabulku zašlete na emailovou adresu verejne.zakazky@mfcr.cz nejpozději </a:t>
          </a:r>
          <a:r>
            <a:rPr lang="cs-CZ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30. června 2023</a:t>
          </a:r>
          <a:r>
            <a:rPr lang="cs-CZ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200">
            <a:solidFill>
              <a:sysClr val="windowText" lastClr="000000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200">
            <a:solidFill>
              <a:srgbClr val="FF0000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u="sng">
              <a:effectLst/>
            </a:rPr>
            <a:t>Pravidla VZ: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>
              <a:effectLst/>
            </a:rPr>
            <a:t>- od výběru</a:t>
          </a:r>
          <a:r>
            <a:rPr lang="cs-CZ" sz="1200" baseline="0">
              <a:effectLst/>
            </a:rPr>
            <a:t> dodavatele běží lhůta 30 dnů - pokud dojde k naplnění vysoutěžené poptávky, budou s dodavatelem uzavřeny smlouvy,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effectLst/>
            </a:rPr>
            <a:t>- </a:t>
          </a:r>
          <a:r>
            <a:rPr lang="cs-CZ" sz="1200" baseline="0">
              <a:solidFill>
                <a:sysClr val="windowText" lastClr="000000"/>
              </a:solidFill>
              <a:effectLst/>
            </a:rPr>
            <a:t>rozhodující pro zařazení je čas doručení poptávky MF, preferovány budou poptávky celé sestavy: notebook + dok. stanice + monitor + příslušenst</a:t>
          </a:r>
          <a:r>
            <a:rPr lang="en-GB" sz="1200" baseline="0">
              <a:solidFill>
                <a:sysClr val="windowText" lastClr="000000"/>
              </a:solidFill>
              <a:effectLst/>
            </a:rPr>
            <a:t>v</a:t>
          </a:r>
          <a:r>
            <a:rPr lang="cs-CZ" sz="1200" baseline="0">
              <a:solidFill>
                <a:sysClr val="windowText" lastClr="000000"/>
              </a:solidFill>
              <a:effectLst/>
            </a:rPr>
            <a:t>í,</a:t>
          </a:r>
          <a:endParaRPr lang="en-GB" sz="1200" baseline="0">
            <a:solidFill>
              <a:sysClr val="windowText" lastClr="000000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solidFill>
                <a:sysClr val="windowText" lastClr="000000"/>
              </a:solidFill>
              <a:effectLst/>
            </a:rPr>
            <a:t>  </a:t>
          </a:r>
          <a:r>
            <a:rPr lang="en-GB" sz="1200" baseline="0">
              <a:solidFill>
                <a:sysClr val="windowText" lastClr="000000"/>
              </a:solidFill>
              <a:effectLst/>
            </a:rPr>
            <a:t>resp. stoln</a:t>
          </a:r>
          <a:r>
            <a:rPr lang="cs-CZ" sz="1200" baseline="0">
              <a:solidFill>
                <a:sysClr val="windowText" lastClr="000000"/>
              </a:solidFill>
              <a:effectLst/>
            </a:rPr>
            <a:t>í PC + monitor + příslušenství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effectLst/>
            </a:rPr>
            <a:t>- poptávka by měla být zasílána pouze v případě skutečného zájmu o odběr,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effectLst/>
            </a:rPr>
            <a:t>- na účast v zakázce není právní nárok - MF si vyhrazuje právo poptávku nezařadit i bez uvedení důvodu,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effectLst/>
            </a:rPr>
            <a:t>- smlouvy budou uzavírány hned po dosažení vysoutěženého počtu,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>
              <a:effectLst/>
            </a:rPr>
            <a:t>- v případě odmítnutí uzavřít smlouvu bude osloven další zájemce v pořadí,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>
              <a:effectLst/>
            </a:rPr>
            <a:t>-</a:t>
          </a:r>
          <a:r>
            <a:rPr lang="cs-CZ" sz="1200" b="1" baseline="0">
              <a:effectLst/>
            </a:rPr>
            <a:t> vysoutěžené počty mohou být zarezervovány velmi rychle!</a:t>
          </a:r>
          <a:endParaRPr lang="cs-CZ" sz="1200" b="1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.jirasko@mfcr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"/>
  <sheetViews>
    <sheetView tabSelected="1" zoomScale="80" zoomScaleNormal="80" workbookViewId="0">
      <selection activeCell="H25" sqref="H25"/>
    </sheetView>
  </sheetViews>
  <sheetFormatPr defaultRowHeight="15" x14ac:dyDescent="0.25"/>
  <cols>
    <col min="1" max="1" width="20.42578125" customWidth="1"/>
    <col min="2" max="2" width="44.42578125" customWidth="1"/>
    <col min="3" max="3" width="37.140625" customWidth="1"/>
    <col min="4" max="4" width="24.42578125" customWidth="1"/>
    <col min="5" max="5" width="23.7109375" customWidth="1"/>
    <col min="6" max="6" width="13" customWidth="1"/>
    <col min="7" max="7" width="12.5703125" customWidth="1"/>
    <col min="8" max="8" width="19.28515625" customWidth="1"/>
    <col min="9" max="9" width="17.28515625" style="17" customWidth="1"/>
    <col min="10" max="10" width="15.5703125" customWidth="1"/>
    <col min="11" max="11" width="17.5703125" customWidth="1"/>
    <col min="12" max="16" width="17.5703125" style="23" customWidth="1"/>
    <col min="17" max="22" width="17.5703125" style="23" hidden="1" customWidth="1"/>
    <col min="23" max="23" width="29" customWidth="1"/>
    <col min="24" max="24" width="33.42578125" customWidth="1"/>
  </cols>
  <sheetData>
    <row r="1" spans="1:24" ht="21" x14ac:dyDescent="0.35">
      <c r="A1" s="113" t="s">
        <v>153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18.75" x14ac:dyDescent="0.3">
      <c r="A2" s="112" t="s">
        <v>0</v>
      </c>
      <c r="B2" s="112"/>
      <c r="C2" s="112"/>
      <c r="D2" s="112"/>
      <c r="E2" s="112"/>
      <c r="F2" s="109" t="s">
        <v>199</v>
      </c>
      <c r="G2" s="110"/>
      <c r="H2" s="110"/>
      <c r="I2" s="110"/>
      <c r="J2" s="110"/>
      <c r="K2" s="111"/>
      <c r="L2" s="109" t="s">
        <v>200</v>
      </c>
      <c r="M2" s="110"/>
      <c r="N2" s="110"/>
      <c r="O2" s="110"/>
      <c r="P2" s="111"/>
      <c r="Q2" s="108"/>
      <c r="R2" s="108"/>
      <c r="S2" s="108"/>
      <c r="T2" s="108"/>
      <c r="U2" s="108"/>
      <c r="V2" s="108"/>
      <c r="W2" s="107"/>
      <c r="X2" s="107"/>
    </row>
    <row r="3" spans="1:24" ht="30" x14ac:dyDescent="0.2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7" t="s">
        <v>66</v>
      </c>
      <c r="G3" s="7" t="s">
        <v>6</v>
      </c>
      <c r="H3" s="7" t="s">
        <v>67</v>
      </c>
      <c r="I3" s="7" t="s">
        <v>7</v>
      </c>
      <c r="J3" s="7" t="s">
        <v>68</v>
      </c>
      <c r="K3" s="5" t="s">
        <v>14</v>
      </c>
      <c r="L3" s="7" t="s">
        <v>151</v>
      </c>
      <c r="M3" s="7" t="s">
        <v>6</v>
      </c>
      <c r="N3" s="7" t="s">
        <v>152</v>
      </c>
      <c r="O3" s="7" t="s">
        <v>7</v>
      </c>
      <c r="P3" s="5" t="s">
        <v>14</v>
      </c>
      <c r="Q3" s="5"/>
      <c r="R3" s="5"/>
      <c r="S3" s="5"/>
      <c r="T3" s="5"/>
      <c r="U3" s="5"/>
      <c r="V3" s="5"/>
      <c r="W3" s="5" t="s">
        <v>17</v>
      </c>
      <c r="X3" s="5" t="s">
        <v>18</v>
      </c>
    </row>
    <row r="4" spans="1:24" ht="30" customHeight="1" x14ac:dyDescent="0.25">
      <c r="A4" s="2" t="s">
        <v>8</v>
      </c>
      <c r="B4" s="16" t="s">
        <v>15</v>
      </c>
      <c r="C4" s="16" t="s">
        <v>9</v>
      </c>
      <c r="D4" s="4" t="s">
        <v>10</v>
      </c>
      <c r="E4" s="1">
        <v>257042463</v>
      </c>
      <c r="F4" s="9">
        <v>20</v>
      </c>
      <c r="G4" s="9">
        <v>20</v>
      </c>
      <c r="H4" s="9">
        <v>20</v>
      </c>
      <c r="I4" s="9">
        <v>20</v>
      </c>
      <c r="J4" s="9">
        <v>20</v>
      </c>
      <c r="K4" s="11">
        <f>F4*F$10+G4*G$10+H4*H$10+I4*I$10+J4*J$10</f>
        <v>357160</v>
      </c>
      <c r="L4" s="9">
        <v>20</v>
      </c>
      <c r="M4" s="9">
        <v>20</v>
      </c>
      <c r="N4" s="9">
        <v>20</v>
      </c>
      <c r="O4" s="9">
        <v>20</v>
      </c>
      <c r="P4" s="11">
        <f>L4*L$10+M4*M$10+N4*N$10+O4*O$10</f>
        <v>248680</v>
      </c>
      <c r="Q4" s="11"/>
      <c r="R4" s="11"/>
      <c r="S4" s="11"/>
      <c r="T4" s="11"/>
      <c r="U4" s="11"/>
      <c r="V4" s="11"/>
      <c r="W4" s="8" t="s">
        <v>11</v>
      </c>
      <c r="X4" s="21" t="s">
        <v>19</v>
      </c>
    </row>
    <row r="5" spans="1:24" ht="30" customHeight="1" x14ac:dyDescent="0.25">
      <c r="A5" s="20"/>
      <c r="B5" s="22"/>
      <c r="C5" s="20"/>
      <c r="D5" s="20"/>
      <c r="E5" s="20"/>
      <c r="F5" s="6"/>
      <c r="G5" s="6"/>
      <c r="H5" s="6"/>
      <c r="I5" s="6"/>
      <c r="J5" s="6"/>
      <c r="K5" s="11">
        <f>F5*F$10+G5*G$10+H5*H$10+I5*I$10+J5*J$10</f>
        <v>0</v>
      </c>
      <c r="L5" s="6"/>
      <c r="M5" s="6"/>
      <c r="N5" s="6"/>
      <c r="O5" s="6"/>
      <c r="P5" s="11">
        <f>L5*L$10+M5*M$10+N5*N$10+O5*O$10</f>
        <v>0</v>
      </c>
      <c r="Q5" s="11"/>
      <c r="R5" s="11"/>
      <c r="S5" s="11"/>
      <c r="T5" s="11"/>
      <c r="U5" s="11"/>
      <c r="V5" s="11"/>
      <c r="W5" s="13" t="s">
        <v>13</v>
      </c>
      <c r="X5" s="22"/>
    </row>
    <row r="6" spans="1:24" ht="30" customHeight="1" x14ac:dyDescent="0.25">
      <c r="A6" s="20"/>
      <c r="B6" s="22"/>
      <c r="C6" s="20"/>
      <c r="D6" s="20"/>
      <c r="E6" s="20"/>
      <c r="F6" s="6"/>
      <c r="G6" s="6"/>
      <c r="H6" s="6"/>
      <c r="I6" s="6"/>
      <c r="J6" s="6"/>
      <c r="K6" s="11">
        <f>F6*F$10+G6*G$10+H6*H$10+I6*I$10+J6*J$10</f>
        <v>0</v>
      </c>
      <c r="L6" s="6"/>
      <c r="M6" s="6"/>
      <c r="N6" s="6"/>
      <c r="O6" s="6"/>
      <c r="P6" s="11">
        <f>L6*L$10+M6*M$10+N6*N$10+O6*O$10</f>
        <v>0</v>
      </c>
      <c r="Q6" s="11"/>
      <c r="R6" s="11"/>
      <c r="S6" s="11"/>
      <c r="T6" s="11"/>
      <c r="U6" s="11"/>
      <c r="V6" s="11"/>
      <c r="W6" s="13" t="s">
        <v>13</v>
      </c>
      <c r="X6" s="22"/>
    </row>
    <row r="7" spans="1:24" ht="30" customHeight="1" x14ac:dyDescent="0.25">
      <c r="A7" s="20"/>
      <c r="B7" s="22"/>
      <c r="C7" s="20"/>
      <c r="D7" s="20"/>
      <c r="E7" s="20"/>
      <c r="F7" s="6"/>
      <c r="G7" s="6"/>
      <c r="H7" s="6"/>
      <c r="I7" s="6"/>
      <c r="J7" s="6"/>
      <c r="K7" s="11">
        <f>F7*F$10+G7*G$10+H7*H$10+I7*I$10+J7*J$10</f>
        <v>0</v>
      </c>
      <c r="L7" s="6"/>
      <c r="M7" s="6"/>
      <c r="N7" s="6"/>
      <c r="O7" s="6"/>
      <c r="P7" s="11">
        <f>L7*L$10+M7*M$10+N7*N$10+O7*O$10</f>
        <v>0</v>
      </c>
      <c r="Q7" s="11"/>
      <c r="R7" s="11"/>
      <c r="S7" s="11"/>
      <c r="T7" s="11"/>
      <c r="U7" s="11"/>
      <c r="V7" s="11"/>
      <c r="W7" s="13" t="s">
        <v>13</v>
      </c>
      <c r="X7" s="22"/>
    </row>
    <row r="8" spans="1:24" ht="30" customHeight="1" x14ac:dyDescent="0.25">
      <c r="A8" s="20"/>
      <c r="B8" s="22"/>
      <c r="C8" s="20"/>
      <c r="D8" s="20"/>
      <c r="E8" s="20"/>
      <c r="F8" s="6"/>
      <c r="G8" s="6"/>
      <c r="H8" s="6"/>
      <c r="I8" s="6"/>
      <c r="J8" s="6"/>
      <c r="K8" s="11">
        <f>F8*F$10+G8*G$10+H8*H$10+I8*I$10+J8*J$10</f>
        <v>0</v>
      </c>
      <c r="L8" s="6"/>
      <c r="M8" s="6"/>
      <c r="N8" s="6"/>
      <c r="O8" s="6"/>
      <c r="P8" s="11">
        <f>L8*L$10+M8*M$10+N8*N$10+O8*O$10</f>
        <v>0</v>
      </c>
      <c r="Q8" s="11"/>
      <c r="R8" s="11"/>
      <c r="S8" s="11"/>
      <c r="T8" s="11"/>
      <c r="U8" s="11"/>
      <c r="V8" s="11"/>
      <c r="W8" s="13" t="s">
        <v>13</v>
      </c>
      <c r="X8" s="22"/>
    </row>
    <row r="9" spans="1:24" x14ac:dyDescent="0.25">
      <c r="A9" s="3"/>
      <c r="B9" s="3" t="s">
        <v>12</v>
      </c>
      <c r="C9" s="3"/>
      <c r="D9" s="3"/>
      <c r="E9" s="3"/>
      <c r="F9" s="14">
        <f>SUM(F4:F8)</f>
        <v>20</v>
      </c>
      <c r="G9" s="14">
        <f>SUM(G4:G8)</f>
        <v>20</v>
      </c>
      <c r="H9" s="14">
        <f>SUM(H4:H8)</f>
        <v>20</v>
      </c>
      <c r="I9" s="14">
        <v>20</v>
      </c>
      <c r="J9" s="14">
        <f>SUM(J4:J8)</f>
        <v>20</v>
      </c>
      <c r="K9" s="15"/>
      <c r="L9" s="14">
        <f>SUM(L4:L8)</f>
        <v>20</v>
      </c>
      <c r="M9" s="14">
        <f>SUM(M4:M8)</f>
        <v>20</v>
      </c>
      <c r="N9" s="14">
        <f>SUM(N4:N8)</f>
        <v>20</v>
      </c>
      <c r="O9" s="14">
        <v>20</v>
      </c>
      <c r="P9" s="15"/>
      <c r="Q9" s="15"/>
      <c r="R9" s="15"/>
      <c r="S9" s="15"/>
      <c r="T9" s="15"/>
      <c r="U9" s="15"/>
      <c r="V9" s="15"/>
      <c r="W9" s="15"/>
      <c r="X9" s="15"/>
    </row>
    <row r="10" spans="1:24" x14ac:dyDescent="0.25">
      <c r="A10" s="3"/>
      <c r="B10" s="3" t="s">
        <v>16</v>
      </c>
      <c r="C10" s="3"/>
      <c r="D10" s="3"/>
      <c r="E10" s="3"/>
      <c r="F10" s="12">
        <v>12620</v>
      </c>
      <c r="G10" s="12">
        <v>2675</v>
      </c>
      <c r="H10" s="12">
        <v>2193</v>
      </c>
      <c r="I10" s="12">
        <v>175</v>
      </c>
      <c r="J10" s="12">
        <v>195</v>
      </c>
      <c r="K10" s="15">
        <f>SUM(K4:K8)</f>
        <v>357160</v>
      </c>
      <c r="L10" s="12">
        <v>9152</v>
      </c>
      <c r="M10" s="12">
        <v>2663</v>
      </c>
      <c r="N10" s="12">
        <v>382</v>
      </c>
      <c r="O10" s="12">
        <v>237</v>
      </c>
      <c r="P10" s="15">
        <f>SUM(P4:P8)</f>
        <v>248680</v>
      </c>
      <c r="Q10" s="15"/>
      <c r="R10" s="15"/>
      <c r="S10" s="15"/>
      <c r="T10" s="15"/>
      <c r="U10" s="15"/>
      <c r="V10" s="15"/>
      <c r="W10" s="15"/>
      <c r="X10" s="15"/>
    </row>
  </sheetData>
  <mergeCells count="4">
    <mergeCell ref="F2:K2"/>
    <mergeCell ref="L2:P2"/>
    <mergeCell ref="A2:E2"/>
    <mergeCell ref="A1:X1"/>
  </mergeCells>
  <dataValidations count="1">
    <dataValidation type="list" allowBlank="1" showInputMessage="1" showErrorMessage="1" sqref="W4:W8">
      <formula1>Seznam1</formula1>
    </dataValidation>
  </dataValidations>
  <hyperlinks>
    <hyperlink ref="D4" r:id="rId1"/>
  </hyperlinks>
  <pageMargins left="0.7" right="0.7" top="0.78740157499999996" bottom="0.78740157499999996" header="0.3" footer="0.3"/>
  <pageSetup paperSize="9" scale="4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workbookViewId="0">
      <selection activeCell="B13" sqref="B13"/>
    </sheetView>
  </sheetViews>
  <sheetFormatPr defaultColWidth="9.140625" defaultRowHeight="15" x14ac:dyDescent="0.25"/>
  <cols>
    <col min="1" max="1" width="22" style="18" customWidth="1"/>
    <col min="2" max="2" width="37.7109375" style="19" customWidth="1"/>
    <col min="3" max="3" width="21.28515625" style="17" customWidth="1"/>
    <col min="4" max="4" width="30.85546875" style="17" customWidth="1"/>
    <col min="5" max="5" width="19.42578125" style="17" customWidth="1"/>
    <col min="6" max="16384" width="9.140625" style="17"/>
  </cols>
  <sheetData>
    <row r="1" spans="1:4" ht="21" x14ac:dyDescent="0.25">
      <c r="A1" s="126" t="s">
        <v>69</v>
      </c>
      <c r="B1" s="126"/>
      <c r="C1" s="126"/>
      <c r="D1" s="126"/>
    </row>
    <row r="2" spans="1:4" ht="15.75" thickBot="1" x14ac:dyDescent="0.3">
      <c r="A2" s="47"/>
      <c r="B2" s="47"/>
      <c r="C2" s="47"/>
      <c r="D2" s="47"/>
    </row>
    <row r="3" spans="1:4" ht="18.75" x14ac:dyDescent="0.3">
      <c r="A3" s="127" t="s">
        <v>20</v>
      </c>
      <c r="B3" s="128"/>
      <c r="C3" s="129" t="s">
        <v>21</v>
      </c>
      <c r="D3" s="130"/>
    </row>
    <row r="4" spans="1:4" x14ac:dyDescent="0.25">
      <c r="A4" s="131" t="s">
        <v>66</v>
      </c>
      <c r="B4" s="132"/>
      <c r="C4" s="133" t="s">
        <v>70</v>
      </c>
      <c r="D4" s="134"/>
    </row>
    <row r="5" spans="1:4" ht="30" x14ac:dyDescent="0.25">
      <c r="A5" s="48" t="s">
        <v>22</v>
      </c>
      <c r="B5" s="49" t="s">
        <v>23</v>
      </c>
      <c r="C5" s="48" t="s">
        <v>24</v>
      </c>
      <c r="D5" s="50" t="s">
        <v>25</v>
      </c>
    </row>
    <row r="6" spans="1:4" ht="75" x14ac:dyDescent="0.25">
      <c r="A6" s="24" t="s">
        <v>26</v>
      </c>
      <c r="B6" s="25" t="s">
        <v>71</v>
      </c>
      <c r="C6" s="26" t="s">
        <v>11</v>
      </c>
      <c r="D6" s="27"/>
    </row>
    <row r="7" spans="1:4" ht="30" x14ac:dyDescent="0.25">
      <c r="A7" s="24" t="s">
        <v>72</v>
      </c>
      <c r="B7" s="25" t="s">
        <v>73</v>
      </c>
      <c r="C7" s="26" t="s">
        <v>11</v>
      </c>
      <c r="D7" s="28" t="s">
        <v>74</v>
      </c>
    </row>
    <row r="8" spans="1:4" x14ac:dyDescent="0.25">
      <c r="A8" s="44" t="s">
        <v>75</v>
      </c>
      <c r="B8" s="25" t="s">
        <v>76</v>
      </c>
      <c r="C8" s="26" t="s">
        <v>11</v>
      </c>
      <c r="D8" s="28" t="s">
        <v>77</v>
      </c>
    </row>
    <row r="9" spans="1:4" ht="45" x14ac:dyDescent="0.25">
      <c r="A9" s="24" t="s">
        <v>27</v>
      </c>
      <c r="B9" s="25" t="s">
        <v>78</v>
      </c>
      <c r="C9" s="26" t="s">
        <v>11</v>
      </c>
      <c r="D9" s="29" t="s">
        <v>79</v>
      </c>
    </row>
    <row r="10" spans="1:4" x14ac:dyDescent="0.25">
      <c r="A10" s="24" t="s">
        <v>28</v>
      </c>
      <c r="B10" s="30" t="s">
        <v>80</v>
      </c>
      <c r="C10" s="26" t="s">
        <v>11</v>
      </c>
      <c r="D10" s="28" t="s">
        <v>81</v>
      </c>
    </row>
    <row r="11" spans="1:4" ht="30" x14ac:dyDescent="0.25">
      <c r="A11" s="24" t="s">
        <v>29</v>
      </c>
      <c r="B11" s="25" t="s">
        <v>82</v>
      </c>
      <c r="C11" s="26" t="s">
        <v>11</v>
      </c>
      <c r="D11" s="28" t="s">
        <v>83</v>
      </c>
    </row>
    <row r="12" spans="1:4" x14ac:dyDescent="0.25">
      <c r="A12" s="24"/>
      <c r="B12" s="25" t="s">
        <v>30</v>
      </c>
      <c r="C12" s="26" t="s">
        <v>11</v>
      </c>
      <c r="D12" s="27"/>
    </row>
    <row r="13" spans="1:4" ht="30" x14ac:dyDescent="0.25">
      <c r="A13" s="24" t="s">
        <v>84</v>
      </c>
      <c r="B13" s="25" t="s">
        <v>85</v>
      </c>
      <c r="C13" s="26" t="s">
        <v>11</v>
      </c>
      <c r="D13" s="28" t="s">
        <v>86</v>
      </c>
    </row>
    <row r="14" spans="1:4" x14ac:dyDescent="0.25">
      <c r="A14" s="24"/>
      <c r="B14" s="25" t="s">
        <v>87</v>
      </c>
      <c r="C14" s="26" t="s">
        <v>11</v>
      </c>
      <c r="D14" s="27"/>
    </row>
    <row r="15" spans="1:4" ht="30" x14ac:dyDescent="0.25">
      <c r="A15" s="24" t="s">
        <v>88</v>
      </c>
      <c r="B15" s="25" t="s">
        <v>89</v>
      </c>
      <c r="C15" s="26" t="s">
        <v>11</v>
      </c>
      <c r="D15" s="27"/>
    </row>
    <row r="16" spans="1:4" ht="30" x14ac:dyDescent="0.25">
      <c r="A16" s="24" t="s">
        <v>90</v>
      </c>
      <c r="B16" s="25" t="s">
        <v>91</v>
      </c>
      <c r="C16" s="26" t="s">
        <v>11</v>
      </c>
      <c r="D16" s="27"/>
    </row>
    <row r="17" spans="1:4" ht="105" x14ac:dyDescent="0.25">
      <c r="A17" s="24" t="s">
        <v>92</v>
      </c>
      <c r="B17" s="25" t="s">
        <v>93</v>
      </c>
      <c r="C17" s="26" t="s">
        <v>11</v>
      </c>
      <c r="D17" s="28" t="s">
        <v>94</v>
      </c>
    </row>
    <row r="18" spans="1:4" ht="30" x14ac:dyDescent="0.25">
      <c r="A18" s="24"/>
      <c r="B18" s="25" t="s">
        <v>95</v>
      </c>
      <c r="C18" s="26" t="s">
        <v>11</v>
      </c>
      <c r="D18" s="28" t="s">
        <v>96</v>
      </c>
    </row>
    <row r="19" spans="1:4" ht="195" x14ac:dyDescent="0.25">
      <c r="A19" s="24"/>
      <c r="B19" s="25" t="s">
        <v>97</v>
      </c>
      <c r="C19" s="26" t="s">
        <v>11</v>
      </c>
      <c r="D19" s="28" t="s">
        <v>98</v>
      </c>
    </row>
    <row r="20" spans="1:4" x14ac:dyDescent="0.25">
      <c r="A20" s="24"/>
      <c r="B20" s="25" t="s">
        <v>99</v>
      </c>
      <c r="C20" s="26" t="s">
        <v>11</v>
      </c>
      <c r="D20" s="27"/>
    </row>
    <row r="21" spans="1:4" ht="30" x14ac:dyDescent="0.25">
      <c r="A21" s="24"/>
      <c r="B21" s="25" t="s">
        <v>100</v>
      </c>
      <c r="C21" s="26" t="s">
        <v>11</v>
      </c>
      <c r="D21" s="27"/>
    </row>
    <row r="22" spans="1:4" ht="60" x14ac:dyDescent="0.25">
      <c r="A22" s="24"/>
      <c r="B22" s="25" t="s">
        <v>101</v>
      </c>
      <c r="C22" s="26" t="s">
        <v>11</v>
      </c>
      <c r="D22" s="28" t="s">
        <v>102</v>
      </c>
    </row>
    <row r="23" spans="1:4" ht="60" x14ac:dyDescent="0.25">
      <c r="A23" s="24"/>
      <c r="B23" s="25" t="s">
        <v>103</v>
      </c>
      <c r="C23" s="26" t="s">
        <v>11</v>
      </c>
      <c r="D23" s="27"/>
    </row>
    <row r="24" spans="1:4" ht="45" x14ac:dyDescent="0.25">
      <c r="A24" s="24" t="s">
        <v>104</v>
      </c>
      <c r="B24" s="25" t="s">
        <v>105</v>
      </c>
      <c r="C24" s="26" t="s">
        <v>11</v>
      </c>
      <c r="D24" s="27"/>
    </row>
    <row r="25" spans="1:4" x14ac:dyDescent="0.25">
      <c r="A25" s="24"/>
      <c r="B25" s="32" t="s">
        <v>106</v>
      </c>
      <c r="C25" s="26" t="s">
        <v>11</v>
      </c>
      <c r="D25" s="27"/>
    </row>
    <row r="26" spans="1:4" ht="30" x14ac:dyDescent="0.25">
      <c r="A26" s="24"/>
      <c r="B26" s="32" t="s">
        <v>107</v>
      </c>
      <c r="C26" s="26" t="s">
        <v>11</v>
      </c>
      <c r="D26" s="27"/>
    </row>
    <row r="27" spans="1:4" ht="30" x14ac:dyDescent="0.25">
      <c r="A27" s="24" t="s">
        <v>108</v>
      </c>
      <c r="B27" s="25" t="s">
        <v>109</v>
      </c>
      <c r="C27" s="26" t="s">
        <v>11</v>
      </c>
      <c r="D27" s="28" t="s">
        <v>110</v>
      </c>
    </row>
    <row r="28" spans="1:4" ht="30" x14ac:dyDescent="0.25">
      <c r="A28" s="24" t="s">
        <v>31</v>
      </c>
      <c r="B28" s="25" t="s">
        <v>111</v>
      </c>
      <c r="C28" s="26" t="s">
        <v>11</v>
      </c>
      <c r="D28" s="27"/>
    </row>
    <row r="29" spans="1:4" ht="45" x14ac:dyDescent="0.25">
      <c r="A29" s="24"/>
      <c r="B29" s="25" t="s">
        <v>112</v>
      </c>
      <c r="C29" s="26" t="s">
        <v>11</v>
      </c>
      <c r="D29" s="27"/>
    </row>
    <row r="30" spans="1:4" ht="45" x14ac:dyDescent="0.25">
      <c r="A30" s="24" t="s">
        <v>32</v>
      </c>
      <c r="B30" s="25" t="s">
        <v>33</v>
      </c>
      <c r="C30" s="26" t="s">
        <v>11</v>
      </c>
      <c r="D30" s="27"/>
    </row>
    <row r="31" spans="1:4" ht="45" x14ac:dyDescent="0.25">
      <c r="A31" s="24"/>
      <c r="B31" s="25" t="s">
        <v>34</v>
      </c>
      <c r="C31" s="26" t="s">
        <v>11</v>
      </c>
      <c r="D31" s="27"/>
    </row>
    <row r="32" spans="1:4" ht="30" x14ac:dyDescent="0.25">
      <c r="A32" s="24"/>
      <c r="B32" s="25" t="s">
        <v>35</v>
      </c>
      <c r="C32" s="26" t="s">
        <v>11</v>
      </c>
      <c r="D32" s="27"/>
    </row>
    <row r="33" spans="1:4" ht="45" x14ac:dyDescent="0.25">
      <c r="A33" s="24"/>
      <c r="B33" s="25" t="s">
        <v>113</v>
      </c>
      <c r="C33" s="26" t="s">
        <v>11</v>
      </c>
      <c r="D33" s="27"/>
    </row>
    <row r="34" spans="1:4" ht="75" x14ac:dyDescent="0.25">
      <c r="A34" s="24" t="s">
        <v>36</v>
      </c>
      <c r="B34" s="25" t="s">
        <v>114</v>
      </c>
      <c r="C34" s="26" t="s">
        <v>11</v>
      </c>
      <c r="D34" s="27"/>
    </row>
    <row r="35" spans="1:4" ht="30" x14ac:dyDescent="0.25">
      <c r="A35" s="24" t="s">
        <v>37</v>
      </c>
      <c r="B35" s="25" t="s">
        <v>115</v>
      </c>
      <c r="C35" s="26" t="s">
        <v>11</v>
      </c>
      <c r="D35" s="27"/>
    </row>
    <row r="36" spans="1:4" ht="30" x14ac:dyDescent="0.25">
      <c r="A36" s="24"/>
      <c r="B36" s="25" t="s">
        <v>116</v>
      </c>
      <c r="C36" s="26" t="s">
        <v>11</v>
      </c>
      <c r="D36" s="27"/>
    </row>
    <row r="37" spans="1:4" ht="30" x14ac:dyDescent="0.25">
      <c r="A37" s="24" t="s">
        <v>39</v>
      </c>
      <c r="B37" s="25" t="s">
        <v>117</v>
      </c>
      <c r="C37" s="26" t="s">
        <v>11</v>
      </c>
      <c r="D37" s="28" t="s">
        <v>118</v>
      </c>
    </row>
    <row r="38" spans="1:4" x14ac:dyDescent="0.25">
      <c r="A38" s="24"/>
      <c r="B38" s="25" t="s">
        <v>119</v>
      </c>
      <c r="C38" s="26" t="s">
        <v>11</v>
      </c>
      <c r="D38" s="28" t="s">
        <v>120</v>
      </c>
    </row>
    <row r="39" spans="1:4" ht="90" x14ac:dyDescent="0.25">
      <c r="A39" s="24" t="s">
        <v>41</v>
      </c>
      <c r="B39" s="25" t="s">
        <v>42</v>
      </c>
      <c r="C39" s="26" t="s">
        <v>11</v>
      </c>
      <c r="D39" s="27"/>
    </row>
    <row r="40" spans="1:4" ht="30" x14ac:dyDescent="0.25">
      <c r="A40" s="24"/>
      <c r="B40" s="25" t="s">
        <v>43</v>
      </c>
      <c r="C40" s="26" t="s">
        <v>11</v>
      </c>
      <c r="D40" s="27"/>
    </row>
    <row r="41" spans="1:4" ht="60" x14ac:dyDescent="0.25">
      <c r="A41" s="24"/>
      <c r="B41" s="25" t="s">
        <v>121</v>
      </c>
      <c r="C41" s="26" t="s">
        <v>11</v>
      </c>
      <c r="D41" s="27"/>
    </row>
    <row r="42" spans="1:4" ht="45" x14ac:dyDescent="0.25">
      <c r="A42" s="24"/>
      <c r="B42" s="25" t="s">
        <v>122</v>
      </c>
      <c r="C42" s="26" t="s">
        <v>11</v>
      </c>
      <c r="D42" s="27"/>
    </row>
    <row r="43" spans="1:4" ht="45.75" thickBot="1" x14ac:dyDescent="0.3">
      <c r="A43" s="34"/>
      <c r="B43" s="35" t="s">
        <v>45</v>
      </c>
      <c r="C43" s="36" t="s">
        <v>11</v>
      </c>
      <c r="D43" s="37"/>
    </row>
    <row r="44" spans="1:4" x14ac:dyDescent="0.25">
      <c r="A44" s="38"/>
      <c r="B44" s="33"/>
      <c r="C44" s="33"/>
      <c r="D44" s="33"/>
    </row>
    <row r="45" spans="1:4" ht="15.75" thickBot="1" x14ac:dyDescent="0.3">
      <c r="A45" s="23"/>
      <c r="B45" s="23"/>
      <c r="C45" s="51"/>
      <c r="D45" s="23"/>
    </row>
    <row r="46" spans="1:4" x14ac:dyDescent="0.25">
      <c r="A46" s="114" t="s">
        <v>67</v>
      </c>
      <c r="B46" s="125"/>
      <c r="C46" s="123" t="s">
        <v>123</v>
      </c>
      <c r="D46" s="124"/>
    </row>
    <row r="47" spans="1:4" ht="30" x14ac:dyDescent="0.25">
      <c r="A47" s="52" t="s">
        <v>22</v>
      </c>
      <c r="B47" s="49" t="s">
        <v>23</v>
      </c>
      <c r="C47" s="52" t="s">
        <v>24</v>
      </c>
      <c r="D47" s="50" t="s">
        <v>25</v>
      </c>
    </row>
    <row r="48" spans="1:4" ht="45" x14ac:dyDescent="0.25">
      <c r="A48" s="24" t="s">
        <v>124</v>
      </c>
      <c r="B48" s="25" t="s">
        <v>125</v>
      </c>
      <c r="C48" s="26" t="s">
        <v>11</v>
      </c>
      <c r="D48" s="28" t="s">
        <v>126</v>
      </c>
    </row>
    <row r="49" spans="1:4" ht="30" x14ac:dyDescent="0.25">
      <c r="A49" s="24"/>
      <c r="B49" s="25" t="s">
        <v>127</v>
      </c>
      <c r="C49" s="26" t="s">
        <v>11</v>
      </c>
      <c r="D49" s="39"/>
    </row>
    <row r="50" spans="1:4" ht="75" x14ac:dyDescent="0.25">
      <c r="A50" s="24"/>
      <c r="B50" s="25" t="s">
        <v>128</v>
      </c>
      <c r="C50" s="26" t="s">
        <v>11</v>
      </c>
      <c r="D50" s="28" t="s">
        <v>129</v>
      </c>
    </row>
    <row r="51" spans="1:4" ht="105" x14ac:dyDescent="0.25">
      <c r="A51" s="24"/>
      <c r="B51" s="25" t="s">
        <v>130</v>
      </c>
      <c r="C51" s="26" t="s">
        <v>11</v>
      </c>
      <c r="D51" s="27"/>
    </row>
    <row r="52" spans="1:4" ht="60" x14ac:dyDescent="0.25">
      <c r="A52" s="24"/>
      <c r="B52" s="25" t="s">
        <v>131</v>
      </c>
      <c r="C52" s="26" t="s">
        <v>11</v>
      </c>
      <c r="D52" s="27"/>
    </row>
    <row r="53" spans="1:4" ht="45" x14ac:dyDescent="0.25">
      <c r="A53" s="24"/>
      <c r="B53" s="25" t="s">
        <v>132</v>
      </c>
      <c r="C53" s="26" t="s">
        <v>11</v>
      </c>
      <c r="D53" s="27"/>
    </row>
    <row r="54" spans="1:4" x14ac:dyDescent="0.25">
      <c r="A54" s="24"/>
      <c r="B54" s="25" t="s">
        <v>133</v>
      </c>
      <c r="C54" s="26" t="s">
        <v>11</v>
      </c>
      <c r="D54" s="27"/>
    </row>
    <row r="55" spans="1:4" ht="45" x14ac:dyDescent="0.25">
      <c r="A55" s="24"/>
      <c r="B55" s="25" t="s">
        <v>134</v>
      </c>
      <c r="C55" s="26" t="s">
        <v>11</v>
      </c>
      <c r="D55" s="27"/>
    </row>
    <row r="56" spans="1:4" ht="45" x14ac:dyDescent="0.25">
      <c r="A56" s="24"/>
      <c r="B56" s="25" t="s">
        <v>135</v>
      </c>
      <c r="C56" s="26" t="s">
        <v>11</v>
      </c>
      <c r="D56" s="27"/>
    </row>
    <row r="57" spans="1:4" x14ac:dyDescent="0.25">
      <c r="A57" s="24" t="s">
        <v>39</v>
      </c>
      <c r="B57" s="25" t="s">
        <v>40</v>
      </c>
      <c r="C57" s="26" t="s">
        <v>11</v>
      </c>
      <c r="D57" s="27"/>
    </row>
    <row r="58" spans="1:4" ht="90" x14ac:dyDescent="0.25">
      <c r="A58" s="24" t="s">
        <v>41</v>
      </c>
      <c r="B58" s="25" t="s">
        <v>42</v>
      </c>
      <c r="C58" s="26" t="s">
        <v>11</v>
      </c>
      <c r="D58" s="27"/>
    </row>
    <row r="59" spans="1:4" ht="45" x14ac:dyDescent="0.25">
      <c r="A59" s="24"/>
      <c r="B59" s="25" t="s">
        <v>136</v>
      </c>
      <c r="C59" s="26" t="s">
        <v>11</v>
      </c>
      <c r="D59" s="27"/>
    </row>
    <row r="60" spans="1:4" ht="60.75" thickBot="1" x14ac:dyDescent="0.3">
      <c r="A60" s="34"/>
      <c r="B60" s="35" t="s">
        <v>121</v>
      </c>
      <c r="C60" s="36" t="s">
        <v>11</v>
      </c>
      <c r="D60" s="37"/>
    </row>
    <row r="61" spans="1:4" ht="15.75" thickBot="1" x14ac:dyDescent="0.3">
      <c r="A61" s="40"/>
      <c r="B61" s="41"/>
      <c r="C61" s="41"/>
      <c r="D61" s="41"/>
    </row>
    <row r="62" spans="1:4" x14ac:dyDescent="0.25">
      <c r="A62" s="114" t="s">
        <v>7</v>
      </c>
      <c r="B62" s="118"/>
      <c r="C62" s="119"/>
      <c r="D62" s="120"/>
    </row>
    <row r="63" spans="1:4" ht="30" x14ac:dyDescent="0.25">
      <c r="A63" s="52" t="s">
        <v>22</v>
      </c>
      <c r="B63" s="57" t="s">
        <v>23</v>
      </c>
      <c r="C63" s="52" t="s">
        <v>24</v>
      </c>
      <c r="D63" s="50" t="s">
        <v>25</v>
      </c>
    </row>
    <row r="64" spans="1:4" ht="30" x14ac:dyDescent="0.25">
      <c r="A64" s="53" t="s">
        <v>46</v>
      </c>
      <c r="B64" s="31" t="s">
        <v>47</v>
      </c>
      <c r="C64" s="54" t="s">
        <v>11</v>
      </c>
      <c r="D64" s="55"/>
    </row>
    <row r="65" spans="1:4" ht="30" x14ac:dyDescent="0.25">
      <c r="A65" s="53"/>
      <c r="B65" s="31" t="s">
        <v>48</v>
      </c>
      <c r="C65" s="54" t="s">
        <v>11</v>
      </c>
      <c r="D65" s="55"/>
    </row>
    <row r="66" spans="1:4" x14ac:dyDescent="0.25">
      <c r="A66" s="24" t="s">
        <v>39</v>
      </c>
      <c r="B66" s="25" t="s">
        <v>40</v>
      </c>
      <c r="C66" s="26" t="s">
        <v>11</v>
      </c>
      <c r="D66" s="28" t="s">
        <v>118</v>
      </c>
    </row>
    <row r="67" spans="1:4" ht="90.75" thickBot="1" x14ac:dyDescent="0.3">
      <c r="A67" s="34" t="s">
        <v>41</v>
      </c>
      <c r="B67" s="35" t="s">
        <v>42</v>
      </c>
      <c r="C67" s="36" t="s">
        <v>11</v>
      </c>
      <c r="D67" s="37"/>
    </row>
    <row r="68" spans="1:4" ht="15.75" thickBot="1" x14ac:dyDescent="0.3">
      <c r="A68" s="58"/>
      <c r="B68" s="23"/>
      <c r="C68" s="51"/>
      <c r="D68" s="59"/>
    </row>
    <row r="69" spans="1:4" x14ac:dyDescent="0.25">
      <c r="A69" s="121" t="s">
        <v>6</v>
      </c>
      <c r="B69" s="122"/>
      <c r="C69" s="123" t="s">
        <v>137</v>
      </c>
      <c r="D69" s="124"/>
    </row>
    <row r="70" spans="1:4" ht="30" x14ac:dyDescent="0.25">
      <c r="A70" s="60" t="s">
        <v>22</v>
      </c>
      <c r="B70" s="61" t="s">
        <v>23</v>
      </c>
      <c r="C70" s="60" t="s">
        <v>24</v>
      </c>
      <c r="D70" s="62" t="s">
        <v>25</v>
      </c>
    </row>
    <row r="71" spans="1:4" x14ac:dyDescent="0.25">
      <c r="A71" s="53" t="s">
        <v>49</v>
      </c>
      <c r="B71" s="31" t="s">
        <v>50</v>
      </c>
      <c r="C71" s="54" t="s">
        <v>11</v>
      </c>
      <c r="D71" s="55"/>
    </row>
    <row r="72" spans="1:4" ht="30" x14ac:dyDescent="0.25">
      <c r="A72" s="53"/>
      <c r="B72" s="31" t="s">
        <v>51</v>
      </c>
      <c r="C72" s="54" t="s">
        <v>11</v>
      </c>
      <c r="D72" s="63" t="s">
        <v>138</v>
      </c>
    </row>
    <row r="73" spans="1:4" ht="60" x14ac:dyDescent="0.25">
      <c r="A73" s="53" t="s">
        <v>52</v>
      </c>
      <c r="B73" s="31" t="s">
        <v>53</v>
      </c>
      <c r="C73" s="54" t="s">
        <v>11</v>
      </c>
      <c r="D73" s="55"/>
    </row>
    <row r="74" spans="1:4" ht="30" x14ac:dyDescent="0.25">
      <c r="A74" s="53" t="s">
        <v>54</v>
      </c>
      <c r="B74" s="31" t="s">
        <v>55</v>
      </c>
      <c r="C74" s="54" t="s">
        <v>11</v>
      </c>
      <c r="D74" s="63" t="s">
        <v>139</v>
      </c>
    </row>
    <row r="75" spans="1:4" ht="30" x14ac:dyDescent="0.25">
      <c r="A75" s="53" t="s">
        <v>56</v>
      </c>
      <c r="B75" s="31" t="s">
        <v>57</v>
      </c>
      <c r="C75" s="54" t="s">
        <v>11</v>
      </c>
      <c r="D75" s="55"/>
    </row>
    <row r="76" spans="1:4" ht="17.25" x14ac:dyDescent="0.25">
      <c r="A76" s="53" t="s">
        <v>58</v>
      </c>
      <c r="B76" s="31" t="s">
        <v>140</v>
      </c>
      <c r="C76" s="54" t="s">
        <v>11</v>
      </c>
      <c r="D76" s="55"/>
    </row>
    <row r="77" spans="1:4" x14ac:dyDescent="0.25">
      <c r="A77" s="53" t="s">
        <v>59</v>
      </c>
      <c r="B77" s="31" t="s">
        <v>141</v>
      </c>
      <c r="C77" s="54" t="s">
        <v>11</v>
      </c>
      <c r="D77" s="55"/>
    </row>
    <row r="78" spans="1:4" ht="30" x14ac:dyDescent="0.25">
      <c r="A78" s="53" t="s">
        <v>60</v>
      </c>
      <c r="B78" s="31" t="s">
        <v>61</v>
      </c>
      <c r="C78" s="54" t="s">
        <v>11</v>
      </c>
      <c r="D78" s="55"/>
    </row>
    <row r="79" spans="1:4" ht="30" x14ac:dyDescent="0.25">
      <c r="A79" s="53" t="s">
        <v>62</v>
      </c>
      <c r="B79" s="31" t="s">
        <v>142</v>
      </c>
      <c r="C79" s="54" t="s">
        <v>11</v>
      </c>
      <c r="D79" s="55"/>
    </row>
    <row r="80" spans="1:4" ht="225" x14ac:dyDescent="0.25">
      <c r="A80" s="64" t="s">
        <v>143</v>
      </c>
      <c r="B80" s="31" t="s">
        <v>144</v>
      </c>
      <c r="C80" s="54" t="s">
        <v>11</v>
      </c>
      <c r="D80" s="55"/>
    </row>
    <row r="81" spans="1:4" ht="45" x14ac:dyDescent="0.25">
      <c r="A81" s="64"/>
      <c r="B81" s="31" t="s">
        <v>145</v>
      </c>
      <c r="C81" s="54" t="s">
        <v>11</v>
      </c>
      <c r="D81" s="27"/>
    </row>
    <row r="82" spans="1:4" x14ac:dyDescent="0.25">
      <c r="A82" s="53" t="s">
        <v>46</v>
      </c>
      <c r="B82" s="31" t="s">
        <v>38</v>
      </c>
      <c r="C82" s="54" t="s">
        <v>11</v>
      </c>
      <c r="D82" s="55"/>
    </row>
    <row r="83" spans="1:4" x14ac:dyDescent="0.25">
      <c r="A83" s="24" t="s">
        <v>39</v>
      </c>
      <c r="B83" s="25" t="s">
        <v>40</v>
      </c>
      <c r="C83" s="54" t="s">
        <v>11</v>
      </c>
      <c r="D83" s="28" t="s">
        <v>118</v>
      </c>
    </row>
    <row r="84" spans="1:4" ht="90" x14ac:dyDescent="0.25">
      <c r="A84" s="24" t="s">
        <v>41</v>
      </c>
      <c r="B84" s="25" t="s">
        <v>42</v>
      </c>
      <c r="C84" s="54" t="s">
        <v>11</v>
      </c>
      <c r="D84" s="27"/>
    </row>
    <row r="85" spans="1:4" ht="30" x14ac:dyDescent="0.25">
      <c r="A85" s="53"/>
      <c r="B85" s="31" t="s">
        <v>43</v>
      </c>
      <c r="C85" s="54" t="s">
        <v>11</v>
      </c>
      <c r="D85" s="55"/>
    </row>
    <row r="86" spans="1:4" ht="60.75" thickBot="1" x14ac:dyDescent="0.3">
      <c r="A86" s="65"/>
      <c r="B86" s="66" t="s">
        <v>44</v>
      </c>
      <c r="C86" s="54" t="s">
        <v>11</v>
      </c>
      <c r="D86" s="56"/>
    </row>
    <row r="87" spans="1:4" ht="15.75" thickBot="1" x14ac:dyDescent="0.3">
      <c r="A87" s="23"/>
      <c r="B87" s="23"/>
      <c r="C87" s="23"/>
      <c r="D87" s="23"/>
    </row>
    <row r="88" spans="1:4" x14ac:dyDescent="0.25">
      <c r="A88" s="114" t="s">
        <v>68</v>
      </c>
      <c r="B88" s="118"/>
      <c r="C88" s="123" t="s">
        <v>146</v>
      </c>
      <c r="D88" s="124"/>
    </row>
    <row r="89" spans="1:4" ht="30" x14ac:dyDescent="0.25">
      <c r="A89" s="52" t="s">
        <v>22</v>
      </c>
      <c r="B89" s="57" t="s">
        <v>23</v>
      </c>
      <c r="C89" s="52" t="s">
        <v>24</v>
      </c>
      <c r="D89" s="50" t="s">
        <v>25</v>
      </c>
    </row>
    <row r="90" spans="1:4" ht="90" x14ac:dyDescent="0.25">
      <c r="A90" s="42" t="s">
        <v>147</v>
      </c>
      <c r="B90" s="25" t="s">
        <v>148</v>
      </c>
      <c r="C90" s="26" t="s">
        <v>11</v>
      </c>
      <c r="D90" s="27"/>
    </row>
    <row r="91" spans="1:4" ht="15.75" thickBot="1" x14ac:dyDescent="0.3">
      <c r="A91" s="34" t="s">
        <v>39</v>
      </c>
      <c r="B91" s="35" t="s">
        <v>149</v>
      </c>
      <c r="C91" s="36" t="s">
        <v>11</v>
      </c>
      <c r="D91" s="43" t="s">
        <v>150</v>
      </c>
    </row>
    <row r="92" spans="1:4" x14ac:dyDescent="0.25">
      <c r="A92" s="38"/>
      <c r="B92" s="33"/>
      <c r="C92" s="33"/>
      <c r="D92" s="33"/>
    </row>
    <row r="93" spans="1:4" ht="15.75" thickBot="1" x14ac:dyDescent="0.3">
      <c r="A93" s="23"/>
      <c r="B93" s="23"/>
      <c r="C93" s="23"/>
      <c r="D93" s="23"/>
    </row>
    <row r="94" spans="1:4" x14ac:dyDescent="0.25">
      <c r="A94" s="114" t="s">
        <v>63</v>
      </c>
      <c r="B94" s="115"/>
      <c r="C94" s="116"/>
      <c r="D94" s="117"/>
    </row>
    <row r="95" spans="1:4" x14ac:dyDescent="0.25">
      <c r="A95" s="52" t="s">
        <v>22</v>
      </c>
      <c r="B95" s="67" t="s">
        <v>23</v>
      </c>
      <c r="C95" s="68" t="s">
        <v>24</v>
      </c>
      <c r="D95" s="69" t="s">
        <v>25</v>
      </c>
    </row>
    <row r="96" spans="1:4" ht="135.75" thickBot="1" x14ac:dyDescent="0.3">
      <c r="A96" s="45" t="s">
        <v>64</v>
      </c>
      <c r="B96" s="46" t="s">
        <v>65</v>
      </c>
      <c r="C96" s="36" t="s">
        <v>11</v>
      </c>
      <c r="D96" s="37"/>
    </row>
  </sheetData>
  <mergeCells count="15">
    <mergeCell ref="A46:B46"/>
    <mergeCell ref="C46:D46"/>
    <mergeCell ref="A1:D1"/>
    <mergeCell ref="A3:B3"/>
    <mergeCell ref="C3:D3"/>
    <mergeCell ref="A4:B4"/>
    <mergeCell ref="C4:D4"/>
    <mergeCell ref="A94:B94"/>
    <mergeCell ref="C94:D94"/>
    <mergeCell ref="A62:B62"/>
    <mergeCell ref="C62:D62"/>
    <mergeCell ref="A69:B69"/>
    <mergeCell ref="C69:D69"/>
    <mergeCell ref="A88:B88"/>
    <mergeCell ref="C88:D8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workbookViewId="0">
      <selection activeCell="B13" sqref="B13"/>
    </sheetView>
  </sheetViews>
  <sheetFormatPr defaultRowHeight="15" x14ac:dyDescent="0.25"/>
  <cols>
    <col min="1" max="1" width="22" customWidth="1"/>
    <col min="2" max="2" width="37.7109375" customWidth="1"/>
    <col min="3" max="3" width="21.28515625" customWidth="1"/>
    <col min="4" max="4" width="30.85546875" customWidth="1"/>
  </cols>
  <sheetData>
    <row r="1" spans="1:4" ht="21" x14ac:dyDescent="0.25">
      <c r="A1" s="135" t="s">
        <v>154</v>
      </c>
      <c r="B1" s="136"/>
      <c r="C1" s="136"/>
      <c r="D1" s="136"/>
    </row>
    <row r="2" spans="1:4" ht="15.75" thickBot="1" x14ac:dyDescent="0.3">
      <c r="A2" s="137"/>
      <c r="B2" s="137"/>
      <c r="C2" s="137"/>
      <c r="D2" s="137"/>
    </row>
    <row r="3" spans="1:4" ht="18.75" x14ac:dyDescent="0.3">
      <c r="A3" s="138" t="s">
        <v>20</v>
      </c>
      <c r="B3" s="139"/>
      <c r="C3" s="140" t="s">
        <v>21</v>
      </c>
      <c r="D3" s="141"/>
    </row>
    <row r="4" spans="1:4" x14ac:dyDescent="0.25">
      <c r="A4" s="142" t="s">
        <v>155</v>
      </c>
      <c r="B4" s="143"/>
      <c r="C4" s="144" t="s">
        <v>156</v>
      </c>
      <c r="D4" s="145"/>
    </row>
    <row r="5" spans="1:4" ht="35.25" customHeight="1" x14ac:dyDescent="0.25">
      <c r="A5" s="70" t="s">
        <v>22</v>
      </c>
      <c r="B5" s="71" t="s">
        <v>23</v>
      </c>
      <c r="C5" s="70" t="s">
        <v>24</v>
      </c>
      <c r="D5" s="72" t="s">
        <v>25</v>
      </c>
    </row>
    <row r="6" spans="1:4" ht="17.25" customHeight="1" x14ac:dyDescent="0.25">
      <c r="A6" s="73" t="s">
        <v>26</v>
      </c>
      <c r="B6" s="74" t="s">
        <v>157</v>
      </c>
      <c r="C6" s="75" t="s">
        <v>11</v>
      </c>
      <c r="D6" s="76"/>
    </row>
    <row r="7" spans="1:4" ht="34.5" customHeight="1" x14ac:dyDescent="0.25">
      <c r="A7" s="73"/>
      <c r="B7" s="74" t="s">
        <v>158</v>
      </c>
      <c r="C7" s="75" t="s">
        <v>11</v>
      </c>
      <c r="D7" s="76"/>
    </row>
    <row r="8" spans="1:4" ht="60.75" customHeight="1" x14ac:dyDescent="0.25">
      <c r="A8" s="73"/>
      <c r="B8" s="74" t="s">
        <v>159</v>
      </c>
      <c r="C8" s="75" t="s">
        <v>11</v>
      </c>
      <c r="D8" s="76"/>
    </row>
    <row r="9" spans="1:4" ht="45.75" customHeight="1" x14ac:dyDescent="0.25">
      <c r="A9" s="73" t="s">
        <v>27</v>
      </c>
      <c r="B9" s="77" t="s">
        <v>160</v>
      </c>
      <c r="C9" s="75" t="s">
        <v>11</v>
      </c>
      <c r="D9" s="29" t="s">
        <v>161</v>
      </c>
    </row>
    <row r="10" spans="1:4" ht="36" customHeight="1" x14ac:dyDescent="0.25">
      <c r="A10" s="73" t="s">
        <v>28</v>
      </c>
      <c r="B10" s="31" t="s">
        <v>162</v>
      </c>
      <c r="C10" s="75" t="s">
        <v>11</v>
      </c>
      <c r="D10" s="28" t="s">
        <v>163</v>
      </c>
    </row>
    <row r="11" spans="1:4" ht="20.25" customHeight="1" x14ac:dyDescent="0.25">
      <c r="A11" s="73"/>
      <c r="B11" s="31" t="s">
        <v>164</v>
      </c>
      <c r="C11" s="75" t="s">
        <v>11</v>
      </c>
      <c r="D11" s="76"/>
    </row>
    <row r="12" spans="1:4" ht="31.5" customHeight="1" x14ac:dyDescent="0.25">
      <c r="A12" s="73" t="s">
        <v>29</v>
      </c>
      <c r="B12" s="31" t="s">
        <v>165</v>
      </c>
      <c r="C12" s="75" t="s">
        <v>11</v>
      </c>
      <c r="D12" s="78" t="s">
        <v>166</v>
      </c>
    </row>
    <row r="13" spans="1:4" ht="24" customHeight="1" x14ac:dyDescent="0.25">
      <c r="A13" s="73"/>
      <c r="B13" s="25" t="s">
        <v>30</v>
      </c>
      <c r="C13" s="75" t="s">
        <v>11</v>
      </c>
      <c r="D13" s="76"/>
    </row>
    <row r="14" spans="1:4" ht="48" customHeight="1" x14ac:dyDescent="0.25">
      <c r="A14" s="73" t="s">
        <v>167</v>
      </c>
      <c r="B14" s="74" t="s">
        <v>168</v>
      </c>
      <c r="C14" s="75" t="s">
        <v>11</v>
      </c>
      <c r="D14" s="76"/>
    </row>
    <row r="15" spans="1:4" ht="32.25" customHeight="1" x14ac:dyDescent="0.25">
      <c r="A15" s="73" t="s">
        <v>169</v>
      </c>
      <c r="B15" s="74" t="s">
        <v>170</v>
      </c>
      <c r="C15" s="75" t="s">
        <v>11</v>
      </c>
      <c r="D15" s="76"/>
    </row>
    <row r="16" spans="1:4" ht="51.75" customHeight="1" x14ac:dyDescent="0.25">
      <c r="A16" s="73" t="s">
        <v>171</v>
      </c>
      <c r="B16" s="74" t="s">
        <v>172</v>
      </c>
      <c r="C16" s="75" t="s">
        <v>11</v>
      </c>
      <c r="D16" s="78" t="s">
        <v>173</v>
      </c>
    </row>
    <row r="17" spans="1:4" ht="37.5" customHeight="1" x14ac:dyDescent="0.25">
      <c r="A17" s="73"/>
      <c r="B17" s="74" t="s">
        <v>174</v>
      </c>
      <c r="C17" s="75" t="s">
        <v>11</v>
      </c>
      <c r="D17" s="78" t="s">
        <v>175</v>
      </c>
    </row>
    <row r="18" spans="1:4" ht="22.5" customHeight="1" x14ac:dyDescent="0.25">
      <c r="A18" s="73"/>
      <c r="B18" s="74" t="s">
        <v>176</v>
      </c>
      <c r="C18" s="75" t="s">
        <v>11</v>
      </c>
      <c r="D18" s="76"/>
    </row>
    <row r="19" spans="1:4" ht="61.5" customHeight="1" x14ac:dyDescent="0.25">
      <c r="A19" s="73"/>
      <c r="B19" s="31" t="s">
        <v>177</v>
      </c>
      <c r="C19" s="75" t="s">
        <v>11</v>
      </c>
      <c r="D19" s="76"/>
    </row>
    <row r="20" spans="1:4" ht="48.75" customHeight="1" x14ac:dyDescent="0.25">
      <c r="A20" s="79" t="s">
        <v>31</v>
      </c>
      <c r="B20" s="80" t="s">
        <v>178</v>
      </c>
      <c r="C20" s="75" t="s">
        <v>11</v>
      </c>
      <c r="D20" s="76"/>
    </row>
    <row r="21" spans="1:4" ht="51.75" customHeight="1" x14ac:dyDescent="0.25">
      <c r="A21" s="79"/>
      <c r="B21" s="80" t="s">
        <v>179</v>
      </c>
      <c r="C21" s="75" t="s">
        <v>11</v>
      </c>
      <c r="D21" s="76"/>
    </row>
    <row r="22" spans="1:4" ht="45" x14ac:dyDescent="0.25">
      <c r="A22" s="73" t="s">
        <v>32</v>
      </c>
      <c r="B22" s="74" t="s">
        <v>33</v>
      </c>
      <c r="C22" s="75" t="s">
        <v>11</v>
      </c>
      <c r="D22" s="76"/>
    </row>
    <row r="23" spans="1:4" ht="47.25" customHeight="1" x14ac:dyDescent="0.25">
      <c r="A23" s="73"/>
      <c r="B23" s="74" t="s">
        <v>34</v>
      </c>
      <c r="C23" s="75" t="s">
        <v>11</v>
      </c>
      <c r="D23" s="76"/>
    </row>
    <row r="24" spans="1:4" ht="33" customHeight="1" x14ac:dyDescent="0.25">
      <c r="A24" s="73"/>
      <c r="B24" s="74" t="s">
        <v>35</v>
      </c>
      <c r="C24" s="75" t="s">
        <v>11</v>
      </c>
      <c r="D24" s="76"/>
    </row>
    <row r="25" spans="1:4" ht="45.75" customHeight="1" x14ac:dyDescent="0.25">
      <c r="A25" s="73"/>
      <c r="B25" s="74" t="s">
        <v>180</v>
      </c>
      <c r="C25" s="75" t="s">
        <v>11</v>
      </c>
      <c r="D25" s="76"/>
    </row>
    <row r="26" spans="1:4" ht="19.5" customHeight="1" x14ac:dyDescent="0.25">
      <c r="A26" s="73" t="s">
        <v>36</v>
      </c>
      <c r="B26" s="74" t="s">
        <v>181</v>
      </c>
      <c r="C26" s="75" t="s">
        <v>11</v>
      </c>
      <c r="D26" s="76"/>
    </row>
    <row r="27" spans="1:4" ht="20.25" customHeight="1" x14ac:dyDescent="0.25">
      <c r="A27" s="73"/>
      <c r="B27" s="74" t="s">
        <v>182</v>
      </c>
      <c r="C27" s="75" t="s">
        <v>11</v>
      </c>
      <c r="D27" s="76"/>
    </row>
    <row r="28" spans="1:4" ht="30" customHeight="1" x14ac:dyDescent="0.25">
      <c r="A28" s="73" t="s">
        <v>37</v>
      </c>
      <c r="B28" s="74" t="s">
        <v>183</v>
      </c>
      <c r="C28" s="75" t="s">
        <v>11</v>
      </c>
      <c r="D28" s="76"/>
    </row>
    <row r="29" spans="1:4" ht="18" customHeight="1" x14ac:dyDescent="0.25">
      <c r="A29" s="81"/>
      <c r="B29" s="74" t="s">
        <v>38</v>
      </c>
      <c r="C29" s="75" t="s">
        <v>11</v>
      </c>
      <c r="D29" s="76"/>
    </row>
    <row r="30" spans="1:4" ht="21" customHeight="1" x14ac:dyDescent="0.25">
      <c r="A30" s="24" t="s">
        <v>39</v>
      </c>
      <c r="B30" s="25" t="s">
        <v>40</v>
      </c>
      <c r="C30" s="75" t="s">
        <v>11</v>
      </c>
      <c r="D30" s="28" t="s">
        <v>184</v>
      </c>
    </row>
    <row r="31" spans="1:4" ht="81" customHeight="1" x14ac:dyDescent="0.25">
      <c r="A31" s="24" t="s">
        <v>41</v>
      </c>
      <c r="B31" s="25" t="s">
        <v>42</v>
      </c>
      <c r="C31" s="75" t="s">
        <v>11</v>
      </c>
      <c r="D31" s="27"/>
    </row>
    <row r="32" spans="1:4" ht="30.75" customHeight="1" x14ac:dyDescent="0.25">
      <c r="A32" s="73"/>
      <c r="B32" s="74" t="s">
        <v>43</v>
      </c>
      <c r="C32" s="75" t="s">
        <v>11</v>
      </c>
      <c r="D32" s="76"/>
    </row>
    <row r="33" spans="1:4" ht="63" customHeight="1" x14ac:dyDescent="0.25">
      <c r="A33" s="73"/>
      <c r="B33" s="74" t="s">
        <v>44</v>
      </c>
      <c r="C33" s="75" t="s">
        <v>11</v>
      </c>
      <c r="D33" s="76"/>
    </row>
    <row r="34" spans="1:4" ht="46.5" customHeight="1" x14ac:dyDescent="0.25">
      <c r="A34" s="73"/>
      <c r="B34" s="74" t="s">
        <v>185</v>
      </c>
      <c r="C34" s="75" t="s">
        <v>11</v>
      </c>
      <c r="D34" s="76"/>
    </row>
    <row r="35" spans="1:4" ht="46.5" customHeight="1" x14ac:dyDescent="0.25">
      <c r="A35" s="73"/>
      <c r="B35" s="74" t="s">
        <v>45</v>
      </c>
      <c r="C35" s="75" t="s">
        <v>11</v>
      </c>
      <c r="D35" s="76"/>
    </row>
    <row r="36" spans="1:4" ht="15.75" thickBot="1" x14ac:dyDescent="0.3">
      <c r="A36" s="82"/>
      <c r="B36" s="83"/>
      <c r="C36" s="84"/>
      <c r="D36" s="85"/>
    </row>
    <row r="37" spans="1:4" x14ac:dyDescent="0.25">
      <c r="A37" s="114" t="s">
        <v>152</v>
      </c>
      <c r="B37" s="150"/>
      <c r="C37" s="119"/>
      <c r="D37" s="120"/>
    </row>
    <row r="38" spans="1:4" ht="48.75" customHeight="1" x14ac:dyDescent="0.25">
      <c r="A38" s="52" t="s">
        <v>22</v>
      </c>
      <c r="B38" s="86" t="s">
        <v>23</v>
      </c>
      <c r="C38" s="86" t="s">
        <v>24</v>
      </c>
      <c r="D38" s="50" t="s">
        <v>25</v>
      </c>
    </row>
    <row r="39" spans="1:4" ht="32.25" customHeight="1" x14ac:dyDescent="0.25">
      <c r="A39" s="53" t="s">
        <v>46</v>
      </c>
      <c r="B39" s="87" t="s">
        <v>47</v>
      </c>
      <c r="C39" s="54" t="s">
        <v>11</v>
      </c>
      <c r="D39" s="55"/>
    </row>
    <row r="40" spans="1:4" ht="61.5" customHeight="1" x14ac:dyDescent="0.25">
      <c r="A40" s="53"/>
      <c r="B40" s="87" t="s">
        <v>186</v>
      </c>
      <c r="C40" s="54" t="s">
        <v>11</v>
      </c>
      <c r="D40" s="55"/>
    </row>
    <row r="41" spans="1:4" ht="30.75" customHeight="1" x14ac:dyDescent="0.25">
      <c r="A41" s="53"/>
      <c r="B41" s="87" t="s">
        <v>48</v>
      </c>
      <c r="C41" s="54" t="s">
        <v>11</v>
      </c>
      <c r="D41" s="55"/>
    </row>
    <row r="42" spans="1:4" ht="21.75" customHeight="1" x14ac:dyDescent="0.25">
      <c r="A42" s="24" t="s">
        <v>39</v>
      </c>
      <c r="B42" s="88" t="s">
        <v>40</v>
      </c>
      <c r="C42" s="89" t="s">
        <v>11</v>
      </c>
      <c r="D42" s="28" t="s">
        <v>184</v>
      </c>
    </row>
    <row r="43" spans="1:4" ht="80.25" customHeight="1" thickBot="1" x14ac:dyDescent="0.3">
      <c r="A43" s="34" t="s">
        <v>41</v>
      </c>
      <c r="B43" s="90" t="s">
        <v>187</v>
      </c>
      <c r="C43" s="91" t="s">
        <v>11</v>
      </c>
      <c r="D43" s="56"/>
    </row>
    <row r="44" spans="1:4" x14ac:dyDescent="0.25">
      <c r="A44" s="82"/>
      <c r="B44" s="83"/>
      <c r="C44" s="84"/>
      <c r="D44" s="85"/>
    </row>
    <row r="45" spans="1:4" ht="15.75" thickBot="1" x14ac:dyDescent="0.3">
      <c r="A45" s="82"/>
      <c r="B45" s="83"/>
      <c r="C45" s="84"/>
      <c r="D45" s="85"/>
    </row>
    <row r="46" spans="1:4" x14ac:dyDescent="0.25">
      <c r="A46" s="146" t="s">
        <v>7</v>
      </c>
      <c r="B46" s="151"/>
      <c r="C46" s="152"/>
      <c r="D46" s="153"/>
    </row>
    <row r="47" spans="1:4" ht="33" customHeight="1" x14ac:dyDescent="0.25">
      <c r="A47" s="92" t="s">
        <v>22</v>
      </c>
      <c r="B47" s="93" t="s">
        <v>23</v>
      </c>
      <c r="C47" s="92" t="s">
        <v>24</v>
      </c>
      <c r="D47" s="94" t="s">
        <v>25</v>
      </c>
    </row>
    <row r="48" spans="1:4" ht="33.75" customHeight="1" x14ac:dyDescent="0.25">
      <c r="A48" s="73" t="s">
        <v>188</v>
      </c>
      <c r="B48" s="74" t="s">
        <v>47</v>
      </c>
      <c r="C48" s="75" t="s">
        <v>11</v>
      </c>
      <c r="D48" s="76"/>
    </row>
    <row r="49" spans="1:4" ht="33" customHeight="1" x14ac:dyDescent="0.25">
      <c r="A49" s="73"/>
      <c r="B49" s="74" t="s">
        <v>48</v>
      </c>
      <c r="C49" s="75" t="s">
        <v>11</v>
      </c>
      <c r="D49" s="76"/>
    </row>
    <row r="50" spans="1:4" ht="24.75" customHeight="1" x14ac:dyDescent="0.25">
      <c r="A50" s="24" t="s">
        <v>39</v>
      </c>
      <c r="B50" s="25" t="s">
        <v>40</v>
      </c>
      <c r="C50" s="26" t="s">
        <v>11</v>
      </c>
      <c r="D50" s="28" t="s">
        <v>184</v>
      </c>
    </row>
    <row r="51" spans="1:4" ht="88.5" customHeight="1" thickBot="1" x14ac:dyDescent="0.3">
      <c r="A51" s="34" t="s">
        <v>41</v>
      </c>
      <c r="B51" s="35" t="s">
        <v>42</v>
      </c>
      <c r="C51" s="36" t="s">
        <v>11</v>
      </c>
      <c r="D51" s="37"/>
    </row>
    <row r="52" spans="1:4" ht="15.75" thickBot="1" x14ac:dyDescent="0.3">
      <c r="A52" s="23"/>
      <c r="B52" s="23"/>
      <c r="C52" s="23"/>
      <c r="D52" s="23"/>
    </row>
    <row r="53" spans="1:4" x14ac:dyDescent="0.25">
      <c r="A53" s="154" t="s">
        <v>6</v>
      </c>
      <c r="B53" s="155"/>
      <c r="C53" s="156" t="s">
        <v>189</v>
      </c>
      <c r="D53" s="157"/>
    </row>
    <row r="54" spans="1:4" ht="37.5" customHeight="1" x14ac:dyDescent="0.25">
      <c r="A54" s="70" t="s">
        <v>22</v>
      </c>
      <c r="B54" s="71" t="s">
        <v>23</v>
      </c>
      <c r="C54" s="70" t="s">
        <v>24</v>
      </c>
      <c r="D54" s="72" t="s">
        <v>25</v>
      </c>
    </row>
    <row r="55" spans="1:4" ht="19.5" customHeight="1" x14ac:dyDescent="0.25">
      <c r="A55" s="73" t="s">
        <v>49</v>
      </c>
      <c r="B55" s="74" t="s">
        <v>50</v>
      </c>
      <c r="C55" s="75" t="s">
        <v>11</v>
      </c>
      <c r="D55" s="76"/>
    </row>
    <row r="56" spans="1:4" ht="36.75" customHeight="1" x14ac:dyDescent="0.25">
      <c r="A56" s="73"/>
      <c r="B56" s="74" t="s">
        <v>51</v>
      </c>
      <c r="C56" s="95" t="s">
        <v>11</v>
      </c>
      <c r="D56" s="96" t="s">
        <v>190</v>
      </c>
    </row>
    <row r="57" spans="1:4" ht="46.5" customHeight="1" x14ac:dyDescent="0.25">
      <c r="A57" s="73" t="s">
        <v>52</v>
      </c>
      <c r="B57" s="74" t="s">
        <v>53</v>
      </c>
      <c r="C57" s="75" t="s">
        <v>11</v>
      </c>
      <c r="D57" s="76"/>
    </row>
    <row r="58" spans="1:4" ht="35.25" customHeight="1" x14ac:dyDescent="0.25">
      <c r="A58" s="73" t="s">
        <v>54</v>
      </c>
      <c r="B58" s="74" t="s">
        <v>55</v>
      </c>
      <c r="C58" s="95" t="s">
        <v>11</v>
      </c>
      <c r="D58" s="96" t="s">
        <v>191</v>
      </c>
    </row>
    <row r="59" spans="1:4" ht="30.75" customHeight="1" x14ac:dyDescent="0.25">
      <c r="A59" s="73" t="s">
        <v>56</v>
      </c>
      <c r="B59" s="74" t="s">
        <v>57</v>
      </c>
      <c r="C59" s="75" t="s">
        <v>11</v>
      </c>
      <c r="D59" s="76"/>
    </row>
    <row r="60" spans="1:4" ht="23.25" customHeight="1" x14ac:dyDescent="0.25">
      <c r="A60" s="73" t="s">
        <v>58</v>
      </c>
      <c r="B60" s="74" t="s">
        <v>192</v>
      </c>
      <c r="C60" s="75" t="s">
        <v>11</v>
      </c>
      <c r="D60" s="76"/>
    </row>
    <row r="61" spans="1:4" ht="20.25" customHeight="1" x14ac:dyDescent="0.25">
      <c r="A61" s="73" t="s">
        <v>59</v>
      </c>
      <c r="B61" s="74" t="s">
        <v>193</v>
      </c>
      <c r="C61" s="75" t="s">
        <v>11</v>
      </c>
      <c r="D61" s="76"/>
    </row>
    <row r="62" spans="1:4" ht="31.5" customHeight="1" x14ac:dyDescent="0.25">
      <c r="A62" s="73" t="s">
        <v>60</v>
      </c>
      <c r="B62" s="74" t="s">
        <v>61</v>
      </c>
      <c r="C62" s="75" t="s">
        <v>11</v>
      </c>
      <c r="D62" s="76"/>
    </row>
    <row r="63" spans="1:4" ht="19.5" customHeight="1" x14ac:dyDescent="0.25">
      <c r="A63" s="73" t="s">
        <v>62</v>
      </c>
      <c r="B63" s="74" t="s">
        <v>194</v>
      </c>
      <c r="C63" s="75" t="s">
        <v>11</v>
      </c>
      <c r="D63" s="76"/>
    </row>
    <row r="64" spans="1:4" ht="22.5" customHeight="1" x14ac:dyDescent="0.25">
      <c r="A64" s="73"/>
      <c r="B64" s="74" t="s">
        <v>195</v>
      </c>
      <c r="C64" s="75" t="s">
        <v>11</v>
      </c>
      <c r="D64" s="76"/>
    </row>
    <row r="65" spans="1:4" ht="66" customHeight="1" x14ac:dyDescent="0.25">
      <c r="A65" s="73"/>
      <c r="B65" s="74" t="s">
        <v>196</v>
      </c>
      <c r="C65" s="75" t="s">
        <v>11</v>
      </c>
      <c r="D65" s="76"/>
    </row>
    <row r="66" spans="1:4" ht="21.75" customHeight="1" x14ac:dyDescent="0.25">
      <c r="A66" s="73" t="s">
        <v>188</v>
      </c>
      <c r="B66" s="74" t="s">
        <v>38</v>
      </c>
      <c r="C66" s="75" t="s">
        <v>11</v>
      </c>
      <c r="D66" s="76"/>
    </row>
    <row r="67" spans="1:4" ht="24.75" customHeight="1" x14ac:dyDescent="0.25">
      <c r="A67" s="24" t="s">
        <v>39</v>
      </c>
      <c r="B67" s="25" t="s">
        <v>40</v>
      </c>
      <c r="C67" s="26" t="s">
        <v>11</v>
      </c>
      <c r="D67" s="28" t="s">
        <v>184</v>
      </c>
    </row>
    <row r="68" spans="1:4" ht="85.5" customHeight="1" x14ac:dyDescent="0.25">
      <c r="A68" s="24" t="s">
        <v>41</v>
      </c>
      <c r="B68" s="25" t="s">
        <v>42</v>
      </c>
      <c r="C68" s="26" t="s">
        <v>11</v>
      </c>
      <c r="D68" s="27"/>
    </row>
    <row r="69" spans="1:4" ht="34.5" customHeight="1" x14ac:dyDescent="0.25">
      <c r="A69" s="73"/>
      <c r="B69" s="74" t="s">
        <v>43</v>
      </c>
      <c r="C69" s="75" t="s">
        <v>11</v>
      </c>
      <c r="D69" s="76"/>
    </row>
    <row r="70" spans="1:4" ht="63.75" customHeight="1" thickBot="1" x14ac:dyDescent="0.3">
      <c r="A70" s="97"/>
      <c r="B70" s="98" t="s">
        <v>44</v>
      </c>
      <c r="C70" s="99" t="s">
        <v>11</v>
      </c>
      <c r="D70" s="100"/>
    </row>
    <row r="71" spans="1:4" ht="15.75" thickBot="1" x14ac:dyDescent="0.3">
      <c r="A71" s="23"/>
      <c r="B71" s="23"/>
      <c r="C71" s="23"/>
      <c r="D71" s="23"/>
    </row>
    <row r="72" spans="1:4" x14ac:dyDescent="0.25">
      <c r="A72" s="146" t="s">
        <v>63</v>
      </c>
      <c r="B72" s="147"/>
      <c r="C72" s="148"/>
      <c r="D72" s="149"/>
    </row>
    <row r="73" spans="1:4" ht="39.75" customHeight="1" x14ac:dyDescent="0.25">
      <c r="A73" s="92" t="s">
        <v>22</v>
      </c>
      <c r="B73" s="101" t="s">
        <v>23</v>
      </c>
      <c r="C73" s="102" t="s">
        <v>24</v>
      </c>
      <c r="D73" s="94" t="s">
        <v>25</v>
      </c>
    </row>
    <row r="74" spans="1:4" ht="157.5" customHeight="1" x14ac:dyDescent="0.25">
      <c r="A74" s="42" t="s">
        <v>64</v>
      </c>
      <c r="B74" s="103" t="s">
        <v>65</v>
      </c>
      <c r="C74" s="104" t="s">
        <v>11</v>
      </c>
      <c r="D74" s="27"/>
    </row>
    <row r="75" spans="1:4" ht="63" customHeight="1" thickBot="1" x14ac:dyDescent="0.3">
      <c r="A75" s="97" t="s">
        <v>197</v>
      </c>
      <c r="B75" s="105" t="s">
        <v>198</v>
      </c>
      <c r="C75" s="106" t="s">
        <v>11</v>
      </c>
      <c r="D75" s="100"/>
    </row>
  </sheetData>
  <mergeCells count="14">
    <mergeCell ref="A72:B72"/>
    <mergeCell ref="C72:D72"/>
    <mergeCell ref="A37:B37"/>
    <mergeCell ref="C37:D37"/>
    <mergeCell ref="A46:B46"/>
    <mergeCell ref="C46:D46"/>
    <mergeCell ref="A53:B53"/>
    <mergeCell ref="C53:D53"/>
    <mergeCell ref="A1:D1"/>
    <mergeCell ref="A2:D2"/>
    <mergeCell ref="A3:B3"/>
    <mergeCell ref="C3:D3"/>
    <mergeCell ref="A4:B4"/>
    <mergeCell ref="C4:D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3"/>
  <sheetViews>
    <sheetView workbookViewId="0">
      <selection activeCell="C2" sqref="C2:C3"/>
    </sheetView>
  </sheetViews>
  <sheetFormatPr defaultRowHeight="15" x14ac:dyDescent="0.25"/>
  <sheetData>
    <row r="2" spans="3:3" x14ac:dyDescent="0.25">
      <c r="C2" t="s">
        <v>11</v>
      </c>
    </row>
    <row r="3" spans="3:3" x14ac:dyDescent="0.25">
      <c r="C3" t="s">
        <v>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Přehled</vt:lpstr>
      <vt:lpstr>Technická specifikace notebooky</vt:lpstr>
      <vt:lpstr>Technická specifikace stolní PC</vt:lpstr>
      <vt:lpstr>List1</vt:lpstr>
      <vt:lpstr>Seznam1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Hartmanová Miroslava Ing.</dc:creator>
  <cp:lastModifiedBy>Jirásko Daniel Mgr.</cp:lastModifiedBy>
  <cp:lastPrinted>2023-04-20T09:28:27Z</cp:lastPrinted>
  <dcterms:created xsi:type="dcterms:W3CDTF">2022-04-07T13:47:23Z</dcterms:created>
  <dcterms:modified xsi:type="dcterms:W3CDTF">2023-06-09T11:10:33Z</dcterms:modified>
</cp:coreProperties>
</file>